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4"/>
  </bookViews>
  <sheets>
    <sheet name="Sektion A" sheetId="1" r:id="rId1"/>
    <sheet name="Sektion B" sheetId="2" r:id="rId2"/>
    <sheet name="Sektion C" sheetId="3" r:id="rId3"/>
    <sheet name="Sektion D" sheetId="4" r:id="rId4"/>
    <sheet name="WPB" sheetId="5" r:id="rId5"/>
    <sheet name="Saknade uppg." sheetId="6" r:id="rId6"/>
  </sheets>
  <definedNames/>
  <calcPr fullCalcOnLoad="1"/>
</workbook>
</file>

<file path=xl/sharedStrings.xml><?xml version="1.0" encoding="utf-8"?>
<sst xmlns="http://schemas.openxmlformats.org/spreadsheetml/2006/main" count="472" uniqueCount="336">
  <si>
    <t>Namn</t>
  </si>
  <si>
    <t>Sjömillans Seagram RWM 58</t>
  </si>
  <si>
    <t>Salstas Splendid RWM 54</t>
  </si>
  <si>
    <t>Burhults Nougat RWM 56</t>
  </si>
  <si>
    <t>Wellbank Maverick RWM 59</t>
  </si>
  <si>
    <t xml:space="preserve">Twilight Mystic </t>
  </si>
  <si>
    <t>Heniarth Mr Milligan RWM 57</t>
  </si>
  <si>
    <t>Briolen Sofren</t>
  </si>
  <si>
    <t>Gwrthafarn Lord Snowdon</t>
  </si>
  <si>
    <t>Fjordglimt Sir Thomson RWD 17</t>
  </si>
  <si>
    <t>Storhaug Magic Flyer RWD 15</t>
  </si>
  <si>
    <t>Armani's Shooting Star RWD 20</t>
  </si>
  <si>
    <t>Derwen Gladstone RWD 21</t>
  </si>
  <si>
    <t>Talyllyn Abel RWC 7</t>
  </si>
  <si>
    <t>Colnevalley Rasgall RWC 5</t>
  </si>
  <si>
    <t>Moflos Fester RW 119</t>
  </si>
  <si>
    <t>Risegårds Leo</t>
  </si>
  <si>
    <t>Bostorp Besk RW 115</t>
  </si>
  <si>
    <t>Simberg Hip Hop RW 121</t>
  </si>
  <si>
    <t>Lillemons Lightning RW 102</t>
  </si>
  <si>
    <t>Downland Wild Fowler RW 117</t>
  </si>
  <si>
    <t>Simberg Hobnob RW 94</t>
  </si>
  <si>
    <t>Bjärbys Picasso RW 105</t>
  </si>
  <si>
    <t>Simberg Superman RW 113</t>
  </si>
  <si>
    <t>Castor II RW 98</t>
  </si>
  <si>
    <t>Pontiac Pan RW 124</t>
  </si>
  <si>
    <t>Bostorp Tuborg RW 122</t>
  </si>
  <si>
    <t>Bostorp Te'Behag RW 107</t>
  </si>
  <si>
    <t>Moflos Zmirnof</t>
  </si>
  <si>
    <t>Totalt</t>
  </si>
  <si>
    <t>Summa</t>
  </si>
  <si>
    <t>summa</t>
  </si>
  <si>
    <t>Ceulan Lieutenant</t>
  </si>
  <si>
    <t>Miraculix</t>
  </si>
  <si>
    <t>Southcoast Blackjack</t>
  </si>
  <si>
    <t>Köhls Cidden RW 93</t>
  </si>
  <si>
    <t>welsh</t>
  </si>
  <si>
    <t>Övriga</t>
  </si>
  <si>
    <t>Orsak</t>
  </si>
  <si>
    <t>Welsh</t>
  </si>
  <si>
    <t>Penwisg Llew RWM 37</t>
  </si>
  <si>
    <t>Engla Canon</t>
  </si>
  <si>
    <t>Sir Outlaw</t>
  </si>
  <si>
    <t>Joelsbo Coulthard RW 116</t>
  </si>
  <si>
    <t>Lemonshill Top Note</t>
  </si>
  <si>
    <t>Brudvik Dyblygiad</t>
  </si>
  <si>
    <t>Hot Shot A</t>
  </si>
  <si>
    <t>Upendo H</t>
  </si>
  <si>
    <t>Monty</t>
  </si>
  <si>
    <t>Lyckås Monark</t>
  </si>
  <si>
    <t>Älvans Qeros</t>
  </si>
  <si>
    <t>Kulltorps Hampus</t>
  </si>
  <si>
    <t>Moflos Zelmerlöw</t>
  </si>
  <si>
    <t>FS Mr Right</t>
  </si>
  <si>
    <t>FS Daddy Cool</t>
  </si>
  <si>
    <t>FS Pearcy Pearson</t>
  </si>
  <si>
    <t>FS Don´t Worry</t>
  </si>
  <si>
    <t>Molstabergs Sullivan</t>
  </si>
  <si>
    <t>Camaro II</t>
  </si>
  <si>
    <t>Coed Coch Targed RW 68</t>
  </si>
  <si>
    <t>Död, semin</t>
  </si>
  <si>
    <t>Kokkedal´s Gronau Baby RWC 4</t>
  </si>
  <si>
    <t>Rotherdale Young George</t>
  </si>
  <si>
    <t>Humlegårdens Euro</t>
  </si>
  <si>
    <t>Linsa Vimsalabim</t>
  </si>
  <si>
    <t>Janton the Wanderer</t>
  </si>
  <si>
    <t>Lillemons Street Rod</t>
  </si>
  <si>
    <t>Heniarth Hobart</t>
  </si>
  <si>
    <t>Forlan Honey Supreme</t>
  </si>
  <si>
    <t>Frankenhoehs Daylight</t>
  </si>
  <si>
    <t>FS Nummero Uno</t>
  </si>
  <si>
    <t>Verona´s BoGi</t>
  </si>
  <si>
    <t>Leuns Veld´s Lord</t>
  </si>
  <si>
    <t>De Goede Ree´s Metall</t>
  </si>
  <si>
    <t>His Majesty</t>
  </si>
  <si>
    <t>Sander</t>
  </si>
  <si>
    <t>Aberlour Larrikin</t>
  </si>
  <si>
    <t>Jarno</t>
  </si>
  <si>
    <t>Nebo Dot Com</t>
  </si>
  <si>
    <t>Ffermylong Robbie</t>
  </si>
  <si>
    <t>Broughton Cream Boy</t>
  </si>
  <si>
    <t>Lyckås Prins Hiawatha</t>
  </si>
  <si>
    <t>Störtebekers Big Cracker</t>
  </si>
  <si>
    <t>FS Champion de Luxe</t>
  </si>
  <si>
    <t>Eyarth Mowgli</t>
  </si>
  <si>
    <t>Gwynfaes Gomer</t>
  </si>
  <si>
    <t>Penboeth Artist</t>
  </si>
  <si>
    <t>Cathael Sion</t>
  </si>
  <si>
    <t>Salstas Prophet</t>
  </si>
  <si>
    <t>Buddy Holly</t>
  </si>
  <si>
    <t>Doctor Foxx</t>
  </si>
  <si>
    <t>Nantdywyll Prydol</t>
  </si>
  <si>
    <t>Sarken Sirion</t>
  </si>
  <si>
    <t>Hertigen af Lyckås</t>
  </si>
  <si>
    <t>Editions High Five</t>
  </si>
  <si>
    <t>Very Fair</t>
  </si>
  <si>
    <t>Glyncoch Shaun</t>
  </si>
  <si>
    <t>FS Coconut Dream</t>
  </si>
  <si>
    <t>FS Mr President</t>
  </si>
  <si>
    <t>Salstas Pimpernel</t>
  </si>
  <si>
    <t>Knivbergas Faustino</t>
  </si>
  <si>
    <t>Night Hawk</t>
  </si>
  <si>
    <t>Brettings Fitou</t>
  </si>
  <si>
    <t>Aastrupgaards Aiden</t>
  </si>
  <si>
    <t>Aastrupgaards Ekko</t>
  </si>
  <si>
    <t>Elcon Gold Leaf</t>
  </si>
  <si>
    <t>Friarly Free Agent</t>
  </si>
  <si>
    <t>Lyckås Svanesvart</t>
  </si>
  <si>
    <t>Fryst</t>
  </si>
  <si>
    <t>Havenbeech Fraggle Rock</t>
  </si>
  <si>
    <t>Stockebro Black Magic</t>
  </si>
  <si>
    <t>Kulltorps Neon</t>
  </si>
  <si>
    <t>Fronarth Bobbyjo</t>
  </si>
  <si>
    <t>Ågårdens Love Story</t>
  </si>
  <si>
    <t>Salstas Maddoc</t>
  </si>
  <si>
    <t>Ängvaktarns Royal Touch</t>
  </si>
  <si>
    <t>Forlan Mastermind</t>
  </si>
  <si>
    <t>Lyckås Prins Beau</t>
  </si>
  <si>
    <t>Lyckås Prins Hilding</t>
  </si>
  <si>
    <t>Thistledown Jazzman</t>
  </si>
  <si>
    <t>Forlan Billy Elliot</t>
  </si>
  <si>
    <t>Joelsbo Mercury</t>
  </si>
  <si>
    <t>SB Whizzed Breeze</t>
  </si>
  <si>
    <t>Arhults Darcy</t>
  </si>
  <si>
    <t>Rhoson Anzac</t>
  </si>
  <si>
    <t>Don Dalegro</t>
  </si>
  <si>
    <t>Amcede Danny Boy</t>
  </si>
  <si>
    <t>EJ i avel</t>
  </si>
  <si>
    <t>spermaimport</t>
  </si>
  <si>
    <t xml:space="preserve"> </t>
  </si>
  <si>
    <t xml:space="preserve"> UK</t>
  </si>
  <si>
    <t>Thorneynewside What´s Wanted</t>
  </si>
  <si>
    <t>Schierensees Have Good Time</t>
  </si>
  <si>
    <t>Lemonshill Falcon</t>
  </si>
  <si>
    <t>Näsvisen</t>
  </si>
  <si>
    <t>Vångsundas Paddington</t>
  </si>
  <si>
    <t>Anglowelsh/WPB</t>
  </si>
  <si>
    <t>Salstas Gabriel</t>
  </si>
  <si>
    <t>Linner Glyndwr</t>
  </si>
  <si>
    <t>Stings Thunderbird</t>
  </si>
  <si>
    <t>Deri Travis</t>
  </si>
  <si>
    <t>Orchard Zweed</t>
  </si>
  <si>
    <t>Mälby Morning Glory</t>
  </si>
  <si>
    <t>Storemyr Sigge</t>
  </si>
  <si>
    <t>Nattens Ctouth</t>
  </si>
  <si>
    <t>Balnecroft Xander</t>
  </si>
  <si>
    <t>Trehwfa Party Boy</t>
  </si>
  <si>
    <t>Micks Maddox</t>
  </si>
  <si>
    <t>Menai Diego</t>
  </si>
  <si>
    <t>Armanis Mr O´Malley KWD 61</t>
  </si>
  <si>
    <t>Gartconnel Czar KWM 133</t>
  </si>
  <si>
    <t>Salstas Masterpiece KWM 141</t>
  </si>
  <si>
    <t>Salstas Mountain Mint KWM 136</t>
  </si>
  <si>
    <t>Ängvaktarns Precious KWPB 53</t>
  </si>
  <si>
    <t>Prins Tord KWPB 25</t>
  </si>
  <si>
    <t>Pegasus Pan KWPB 59</t>
  </si>
  <si>
    <t>D´Diablo da Vinci KWPB 51</t>
  </si>
  <si>
    <t>Blaengwen Dafydd KWD 22</t>
  </si>
  <si>
    <t>Edition's Mr Armageddon KWD 54</t>
  </si>
  <si>
    <t>Edition's Mr Arcimedes KWD 87</t>
  </si>
  <si>
    <t>Enderleins Golden Flyer KWD 88</t>
  </si>
  <si>
    <t>Enmarkens Mr Merlin KWD 51</t>
  </si>
  <si>
    <t>Gwynfaes Manawydan KWD 27</t>
  </si>
  <si>
    <t>Hällebo Meriadoc KWD 77</t>
  </si>
  <si>
    <t>Jebeth Hitchhiker´s Guide KWD 71</t>
  </si>
  <si>
    <t>Keja Savhooch KWD 70</t>
  </si>
  <si>
    <t>Linner Brenin Lloyd KWD 86</t>
  </si>
  <si>
    <t>Linner Hedwr KWD 68</t>
  </si>
  <si>
    <t>Mr Majkman KWD 55</t>
  </si>
  <si>
    <t>Storhaugs Gwynfor KWD 80</t>
  </si>
  <si>
    <t>Ias Comed Hedegog KWC 13</t>
  </si>
  <si>
    <t>Jalos Vidar KWC 24</t>
  </si>
  <si>
    <t>Menai Christopher KWC 30</t>
  </si>
  <si>
    <t>Arhults Waldemar KWB 158</t>
  </si>
  <si>
    <t>Cwrtycadno Meredydd KWB 129</t>
  </si>
  <si>
    <t>Dahlåkras Ikon KWB 130</t>
  </si>
  <si>
    <t>Downland Jaguar KWB 125</t>
  </si>
  <si>
    <t>Kenwoods Right Royal KWB 143</t>
  </si>
  <si>
    <t>Kulltorps Arkitekt RW 109</t>
  </si>
  <si>
    <t>Mynach Oregon KWB 185</t>
  </si>
  <si>
    <t>Sting´s Spitfire KWB 176</t>
  </si>
  <si>
    <t>Sting´s Testarossa KWB 189</t>
  </si>
  <si>
    <t>Ängvaktarns Morris Man KWB 199</t>
  </si>
  <si>
    <t>Ekbäckens Jack Frost KWA 90</t>
  </si>
  <si>
    <t>Molstabergs Cartier KWA 95</t>
  </si>
  <si>
    <t>Molstabergs Chapman KWA 104</t>
  </si>
  <si>
    <t>RMS Arizto KWA 71</t>
  </si>
  <si>
    <t>Salstas Magic Storm KWA 80</t>
  </si>
  <si>
    <t>Salstas Pilgrim KWA 164</t>
  </si>
  <si>
    <t>Fourjoys Flash Robin</t>
  </si>
  <si>
    <t>Mibello V</t>
  </si>
  <si>
    <t>Thistledown Sugar Daddy</t>
  </si>
  <si>
    <t>Molstabergs Matador</t>
  </si>
  <si>
    <t>Mälby My Yeti</t>
  </si>
  <si>
    <t>Linsa Roscoe Victory</t>
  </si>
  <si>
    <t>Spirit the Legend</t>
  </si>
  <si>
    <t>Mowbray Pilgrim</t>
  </si>
  <si>
    <t>Julmar Will.I.Am</t>
  </si>
  <si>
    <t>Amcede Eldorado</t>
  </si>
  <si>
    <t>Tillish Starbuck</t>
  </si>
  <si>
    <t>Lyckås Prins Ian</t>
  </si>
  <si>
    <t>Crimond Neon</t>
  </si>
  <si>
    <t>död 2020</t>
  </si>
  <si>
    <t>Edition's Mr D-Day</t>
  </si>
  <si>
    <t>kastrerad 2020</t>
  </si>
  <si>
    <t>Canberra</t>
  </si>
  <si>
    <t>Lyckås Guldnougat</t>
  </si>
  <si>
    <t>Speyksbosch Diablo</t>
  </si>
  <si>
    <t>Nijebert´s Cupido</t>
  </si>
  <si>
    <t>Ysselvliedts Hightech</t>
  </si>
  <si>
    <t>Ysselvliedts Special Edition</t>
  </si>
  <si>
    <t>ej i avel</t>
  </si>
  <si>
    <t>Amalia's Claus</t>
  </si>
  <si>
    <t>Moelgarnedd Montana RW 114</t>
  </si>
  <si>
    <t>Stockaremåla Luke</t>
  </si>
  <si>
    <t>Betäckt 2021</t>
  </si>
  <si>
    <t>Ekbäckens Signatur</t>
  </si>
  <si>
    <t>Tillish Limited Edition</t>
  </si>
  <si>
    <t>Cameron TG</t>
  </si>
  <si>
    <t>Stougjeshoeve Esteve</t>
  </si>
  <si>
    <t xml:space="preserve">GeBe Double Rasberry </t>
  </si>
  <si>
    <t>Da Vinci</t>
  </si>
  <si>
    <t>Joelsbo Hamilton</t>
  </si>
  <si>
    <t xml:space="preserve">Friars Gentleman </t>
  </si>
  <si>
    <t>Tawelfan the Magic Man</t>
  </si>
  <si>
    <t>Heniarth Derring-Do</t>
  </si>
  <si>
    <t>Illinois</t>
  </si>
  <si>
    <t>Celton Tarian</t>
  </si>
  <si>
    <t>Avicii</t>
  </si>
  <si>
    <t>Särkens Romeo</t>
  </si>
  <si>
    <t>Goldcot Quiero</t>
  </si>
  <si>
    <t>Linsa Cappuccino</t>
  </si>
  <si>
    <t>Mogårdens Samson</t>
  </si>
  <si>
    <t>Stings Firestone</t>
  </si>
  <si>
    <t>Gartconnel Wonder Boy</t>
  </si>
  <si>
    <t>Gryets Golden Look</t>
  </si>
  <si>
    <t>Friars Flying Fox</t>
  </si>
  <si>
    <t>A lot of XO</t>
  </si>
  <si>
    <t>Prifcolbern Splash of Class</t>
  </si>
  <si>
    <t>Hilin Dinozzo</t>
  </si>
  <si>
    <t>Friarly Super Stanley</t>
  </si>
  <si>
    <t>Midsommargårdens Eirian</t>
  </si>
  <si>
    <t>Död 2021</t>
  </si>
  <si>
    <t>död 2021</t>
  </si>
  <si>
    <t>1 gall</t>
  </si>
  <si>
    <t>Llanidan Esquire</t>
  </si>
  <si>
    <t xml:space="preserve"> 19 st licensierade sek C-hingstar i avel</t>
  </si>
  <si>
    <t>övriga</t>
  </si>
  <si>
    <t>Love Everglow Dream</t>
  </si>
  <si>
    <t>Särkens Spirit KWB 193</t>
  </si>
  <si>
    <t>död</t>
  </si>
  <si>
    <t>flyttat utomlands</t>
  </si>
  <si>
    <t>Födda 2022</t>
  </si>
  <si>
    <t>Betäckt 2022</t>
  </si>
  <si>
    <t>ej rapporterat fött föl 2021</t>
  </si>
  <si>
    <t>kastrerad 2021</t>
  </si>
  <si>
    <t>-</t>
  </si>
  <si>
    <t>kastrerad 2022</t>
  </si>
  <si>
    <t>betäckt 2022</t>
  </si>
  <si>
    <t>´1</t>
  </si>
  <si>
    <t>Amrarth Golden Tears</t>
  </si>
  <si>
    <t>Thistledown Grady</t>
  </si>
  <si>
    <t>Wish the Pope</t>
  </si>
  <si>
    <t>Lillemons Indian</t>
  </si>
  <si>
    <t>Bjärbys Pralin KWB 230</t>
  </si>
  <si>
    <t>Algrey Summer´s Knight KWB 220</t>
  </si>
  <si>
    <t>Eyarth Isaac KWB 228</t>
  </si>
  <si>
    <t>Moelwyn Paolo KWC 37</t>
  </si>
  <si>
    <t>Salstas Mr Blizzard KWA 189</t>
  </si>
  <si>
    <t>Danyreglwys Jack the Lad KWD 91</t>
  </si>
  <si>
    <t>Nians Bugatti</t>
  </si>
  <si>
    <t>Llanarth Big Jack</t>
  </si>
  <si>
    <t>Iglatjärn Highness</t>
  </si>
  <si>
    <t>Hope Scout</t>
  </si>
  <si>
    <t>New Hope</t>
  </si>
  <si>
    <t>Greenmeads Flash the Kash</t>
  </si>
  <si>
    <t>41 st licensierade sektion D hingstar i avel</t>
  </si>
  <si>
    <t>Hope and Glory</t>
  </si>
  <si>
    <t>Cannenburgh's Jaap</t>
  </si>
  <si>
    <t>Tony Stark</t>
  </si>
  <si>
    <t>Elcon Whilwind</t>
  </si>
  <si>
    <t>D'One</t>
  </si>
  <si>
    <t>1 resorberat</t>
  </si>
  <si>
    <t>Churchwood Endgame</t>
  </si>
  <si>
    <t>Nexis Laurent</t>
  </si>
  <si>
    <t xml:space="preserve">  43 st licensierade welsh partbredhingstar i avel</t>
  </si>
  <si>
    <t>kastrerad</t>
  </si>
  <si>
    <t>Derwen Direct Line</t>
  </si>
  <si>
    <t>Laners Hugo Boss</t>
  </si>
  <si>
    <t>Summer Rhapsody of love</t>
  </si>
  <si>
    <t>Friars Pavarotti</t>
  </si>
  <si>
    <t>Pinewell Jeronimo</t>
  </si>
  <si>
    <t>Brierdene BlackBerry</t>
  </si>
  <si>
    <t>2 gall</t>
  </si>
  <si>
    <t>2 kastat</t>
  </si>
  <si>
    <t>Brynrodyn Griffindor</t>
  </si>
  <si>
    <t>2 resorberat</t>
  </si>
  <si>
    <t>Silvergårdens Lemur</t>
  </si>
  <si>
    <t>1 kastat</t>
  </si>
  <si>
    <t>1 gall 1 kastat</t>
  </si>
  <si>
    <t xml:space="preserve">1 gall  </t>
  </si>
  <si>
    <t xml:space="preserve">Orapporterade </t>
  </si>
  <si>
    <t>1 föl dött</t>
  </si>
  <si>
    <t>1 efterrapporterad</t>
  </si>
  <si>
    <t>1 gall 2 resorberat</t>
  </si>
  <si>
    <t>2 gall 1 resorberat</t>
  </si>
  <si>
    <t>1 föl dött 1 stoet dött</t>
  </si>
  <si>
    <t>4 gall</t>
  </si>
  <si>
    <t xml:space="preserve">  69 st licensierade sek A-hingstar i avel</t>
  </si>
  <si>
    <t>1 resorberat 1 föl dött</t>
  </si>
  <si>
    <t>Ej rapporterade</t>
  </si>
  <si>
    <t>Dött efter 9 dygn</t>
  </si>
  <si>
    <t>5 gall</t>
  </si>
  <si>
    <t>1 död 1 död inom 9 dygn</t>
  </si>
  <si>
    <t>1 dött 9 dygn</t>
  </si>
  <si>
    <t>6 gall</t>
  </si>
  <si>
    <r>
      <t xml:space="preserve">2 resorberat, 2 gall,1 kastat  </t>
    </r>
    <r>
      <rPr>
        <sz val="10"/>
        <color indexed="10"/>
        <rFont val="Arial"/>
        <family val="2"/>
      </rPr>
      <t>tvillingar</t>
    </r>
  </si>
  <si>
    <t>3 gall 1 död inom 9 dygn</t>
  </si>
  <si>
    <t>1 gall 1 död inom 9 dygn 2 stoet död</t>
  </si>
  <si>
    <t>2 resorberats</t>
  </si>
  <si>
    <t>1 dödfödd 1 gall</t>
  </si>
  <si>
    <t xml:space="preserve"> 61 st licensierade sek B-hingstar i avel</t>
  </si>
  <si>
    <t>1 gall 1 dödfödd</t>
  </si>
  <si>
    <t>1 dödfödd</t>
  </si>
  <si>
    <t>8 gall 2 resorberat 1 kastat</t>
  </si>
  <si>
    <t>4 gall 1 resorberat 1 kastat</t>
  </si>
  <si>
    <t>4 gall 1 resorberat 2 dött inom 9 dygn 1 stoet död</t>
  </si>
  <si>
    <t>Annat</t>
  </si>
  <si>
    <t>annat</t>
  </si>
  <si>
    <t xml:space="preserve">2 gall 2 resorberat </t>
  </si>
  <si>
    <t>1 dödfött</t>
  </si>
  <si>
    <t>Export USA</t>
  </si>
  <si>
    <t>1 gall 3 resorberat</t>
  </si>
  <si>
    <t>Orapporterade</t>
  </si>
  <si>
    <t>död 2022</t>
  </si>
  <si>
    <t>2 gall 1 kastat 2 dött inom 9 dygn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</si>
</sst>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54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0" borderId="0" xfId="44" applyAlignment="1" applyProtection="1">
      <alignment/>
      <protection/>
    </xf>
    <xf numFmtId="0" fontId="0" fillId="0" borderId="0" xfId="44" applyFont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A79" sqref="A79"/>
    </sheetView>
  </sheetViews>
  <sheetFormatPr defaultColWidth="9.140625" defaultRowHeight="12.75"/>
  <cols>
    <col min="1" max="1" width="28.28125" style="0" customWidth="1"/>
    <col min="2" max="2" width="12.140625" style="0" customWidth="1"/>
    <col min="3" max="3" width="11.00390625" style="0" customWidth="1"/>
    <col min="4" max="4" width="11.57421875" style="0" customWidth="1"/>
    <col min="5" max="5" width="11.28125" style="0" customWidth="1"/>
    <col min="8" max="8" width="9.140625" style="5" customWidth="1"/>
  </cols>
  <sheetData>
    <row r="1" spans="1:12" s="1" customFormat="1" ht="12.75">
      <c r="A1" s="1" t="s">
        <v>0</v>
      </c>
      <c r="B1" s="1" t="s">
        <v>215</v>
      </c>
      <c r="C1" s="1" t="s">
        <v>252</v>
      </c>
      <c r="D1" s="1" t="s">
        <v>253</v>
      </c>
      <c r="E1" s="2" t="s">
        <v>253</v>
      </c>
      <c r="F1" s="1" t="s">
        <v>29</v>
      </c>
      <c r="G1" s="1" t="s">
        <v>38</v>
      </c>
      <c r="H1" s="5"/>
      <c r="J1" s="1" t="s">
        <v>310</v>
      </c>
      <c r="L1" s="1" t="s">
        <v>328</v>
      </c>
    </row>
    <row r="2" spans="1:14" ht="12.75">
      <c r="A2" s="1"/>
      <c r="B2" s="1"/>
      <c r="C2" s="1"/>
      <c r="D2" s="1" t="s">
        <v>36</v>
      </c>
      <c r="E2" s="2" t="s">
        <v>37</v>
      </c>
      <c r="F2" s="1"/>
      <c r="N2" s="10"/>
    </row>
    <row r="3" spans="1:14" ht="12.75">
      <c r="A3" s="4" t="s">
        <v>260</v>
      </c>
      <c r="B3" s="4" t="s">
        <v>256</v>
      </c>
      <c r="C3" s="4" t="s">
        <v>256</v>
      </c>
      <c r="D3" s="4">
        <v>3</v>
      </c>
      <c r="E3" s="11">
        <v>2</v>
      </c>
      <c r="F3" s="4">
        <f aca="true" t="shared" si="0" ref="F3:F79">D3+E3</f>
        <v>5</v>
      </c>
      <c r="N3" s="44"/>
    </row>
    <row r="4" spans="1:8" s="24" customFormat="1" ht="12.75">
      <c r="A4" s="21" t="s">
        <v>292</v>
      </c>
      <c r="B4" s="21">
        <v>5</v>
      </c>
      <c r="C4" s="21">
        <v>3</v>
      </c>
      <c r="D4" s="21">
        <v>0</v>
      </c>
      <c r="E4" s="40">
        <v>2</v>
      </c>
      <c r="F4" s="4">
        <f t="shared" si="0"/>
        <v>2</v>
      </c>
      <c r="G4" s="21" t="s">
        <v>293</v>
      </c>
      <c r="H4" s="27"/>
    </row>
    <row r="5" spans="1:6" ht="12.75">
      <c r="A5" s="4" t="s">
        <v>7</v>
      </c>
      <c r="B5">
        <v>0</v>
      </c>
      <c r="C5">
        <v>0</v>
      </c>
      <c r="D5">
        <v>0</v>
      </c>
      <c r="E5">
        <v>0</v>
      </c>
      <c r="F5" s="4">
        <f t="shared" si="0"/>
        <v>0</v>
      </c>
    </row>
    <row r="6" spans="1:8" s="24" customFormat="1" ht="12.75">
      <c r="A6" s="21" t="s">
        <v>295</v>
      </c>
      <c r="B6" s="21">
        <v>6</v>
      </c>
      <c r="C6" s="21">
        <v>4</v>
      </c>
      <c r="D6" s="21">
        <v>1</v>
      </c>
      <c r="E6" s="21">
        <v>0</v>
      </c>
      <c r="F6" s="4">
        <f t="shared" si="0"/>
        <v>1</v>
      </c>
      <c r="G6" s="21" t="s">
        <v>294</v>
      </c>
      <c r="H6" s="27"/>
    </row>
    <row r="7" spans="1:6" ht="12.75">
      <c r="A7" s="4" t="s">
        <v>3</v>
      </c>
      <c r="B7">
        <v>0</v>
      </c>
      <c r="C7">
        <v>0</v>
      </c>
      <c r="D7">
        <v>0</v>
      </c>
      <c r="E7">
        <v>0</v>
      </c>
      <c r="F7" s="4">
        <f t="shared" si="0"/>
        <v>0</v>
      </c>
    </row>
    <row r="8" spans="1:6" ht="12.75">
      <c r="A8" t="s">
        <v>205</v>
      </c>
      <c r="B8">
        <v>3</v>
      </c>
      <c r="C8">
        <v>3</v>
      </c>
      <c r="D8">
        <v>0</v>
      </c>
      <c r="E8">
        <v>0</v>
      </c>
      <c r="F8" s="4">
        <f t="shared" si="0"/>
        <v>0</v>
      </c>
    </row>
    <row r="9" spans="1:6" ht="12.75">
      <c r="A9" t="s">
        <v>278</v>
      </c>
      <c r="B9" t="s">
        <v>256</v>
      </c>
      <c r="C9" t="s">
        <v>256</v>
      </c>
      <c r="D9">
        <v>8</v>
      </c>
      <c r="E9">
        <v>0</v>
      </c>
      <c r="F9" s="4">
        <f t="shared" si="0"/>
        <v>8</v>
      </c>
    </row>
    <row r="10" spans="1:9" ht="12.75">
      <c r="A10" s="4" t="s">
        <v>32</v>
      </c>
      <c r="B10" s="4">
        <v>0</v>
      </c>
      <c r="C10">
        <v>0</v>
      </c>
      <c r="D10">
        <v>0</v>
      </c>
      <c r="E10">
        <v>0</v>
      </c>
      <c r="F10" s="4">
        <f t="shared" si="0"/>
        <v>0</v>
      </c>
      <c r="G10" s="4"/>
      <c r="H10" s="30"/>
      <c r="I10" s="32"/>
    </row>
    <row r="11" spans="1:9" ht="12.75">
      <c r="A11" s="4" t="s">
        <v>283</v>
      </c>
      <c r="B11" s="4" t="s">
        <v>256</v>
      </c>
      <c r="C11" t="s">
        <v>256</v>
      </c>
      <c r="D11">
        <v>3</v>
      </c>
      <c r="E11">
        <v>0</v>
      </c>
      <c r="F11" s="4">
        <f t="shared" si="0"/>
        <v>3</v>
      </c>
      <c r="G11" s="4"/>
      <c r="H11" s="30"/>
      <c r="I11" s="32"/>
    </row>
    <row r="12" spans="1:7" ht="12.75">
      <c r="A12" s="4" t="s">
        <v>201</v>
      </c>
      <c r="B12" s="4">
        <v>9</v>
      </c>
      <c r="C12">
        <v>7</v>
      </c>
      <c r="D12">
        <v>3</v>
      </c>
      <c r="E12">
        <v>0</v>
      </c>
      <c r="F12" s="4">
        <f t="shared" si="0"/>
        <v>3</v>
      </c>
      <c r="G12" s="4" t="s">
        <v>296</v>
      </c>
    </row>
    <row r="13" spans="1:12" s="23" customFormat="1" ht="12.75">
      <c r="A13" s="23" t="s">
        <v>140</v>
      </c>
      <c r="B13" s="23">
        <v>1</v>
      </c>
      <c r="C13" s="23">
        <v>0</v>
      </c>
      <c r="D13" s="23">
        <v>0</v>
      </c>
      <c r="E13" s="23">
        <v>0</v>
      </c>
      <c r="F13" s="23">
        <f t="shared" si="0"/>
        <v>0</v>
      </c>
      <c r="L13" s="28" t="s">
        <v>243</v>
      </c>
    </row>
    <row r="14" spans="1:8" s="20" customFormat="1" ht="12.75">
      <c r="A14" s="21" t="s">
        <v>183</v>
      </c>
      <c r="B14" s="20">
        <v>0</v>
      </c>
      <c r="C14" s="20">
        <v>0</v>
      </c>
      <c r="D14" s="20">
        <v>0</v>
      </c>
      <c r="E14" s="20">
        <v>0</v>
      </c>
      <c r="F14" s="21">
        <f t="shared" si="0"/>
        <v>0</v>
      </c>
      <c r="G14" s="21"/>
      <c r="H14" s="16"/>
    </row>
    <row r="15" spans="1:7" ht="12.75">
      <c r="A15" s="4" t="s">
        <v>216</v>
      </c>
      <c r="B15">
        <v>5</v>
      </c>
      <c r="C15">
        <v>3</v>
      </c>
      <c r="D15">
        <v>4</v>
      </c>
      <c r="E15">
        <v>0</v>
      </c>
      <c r="F15" s="4">
        <f t="shared" si="0"/>
        <v>4</v>
      </c>
      <c r="G15" s="4" t="s">
        <v>293</v>
      </c>
    </row>
    <row r="16" spans="1:7" ht="12.75">
      <c r="A16" t="s">
        <v>105</v>
      </c>
      <c r="B16">
        <v>3</v>
      </c>
      <c r="C16">
        <v>2</v>
      </c>
      <c r="D16">
        <v>0</v>
      </c>
      <c r="E16">
        <v>0</v>
      </c>
      <c r="F16" s="4">
        <f t="shared" si="0"/>
        <v>0</v>
      </c>
      <c r="G16" t="s">
        <v>282</v>
      </c>
    </row>
    <row r="17" spans="1:6" ht="12.75">
      <c r="A17" t="s">
        <v>280</v>
      </c>
      <c r="B17" t="s">
        <v>256</v>
      </c>
      <c r="C17" t="s">
        <v>256</v>
      </c>
      <c r="D17">
        <v>1</v>
      </c>
      <c r="E17">
        <v>1</v>
      </c>
      <c r="F17" s="4">
        <f t="shared" si="0"/>
        <v>2</v>
      </c>
    </row>
    <row r="18" spans="1:7" ht="12.75">
      <c r="A18" s="4" t="s">
        <v>41</v>
      </c>
      <c r="B18">
        <v>0</v>
      </c>
      <c r="C18">
        <v>0</v>
      </c>
      <c r="D18">
        <v>0</v>
      </c>
      <c r="E18">
        <v>0</v>
      </c>
      <c r="F18" s="4">
        <f t="shared" si="0"/>
        <v>0</v>
      </c>
      <c r="G18" s="4"/>
    </row>
    <row r="19" spans="1:7" ht="12.75">
      <c r="A19" s="4" t="s">
        <v>79</v>
      </c>
      <c r="B19">
        <v>0</v>
      </c>
      <c r="C19">
        <v>0</v>
      </c>
      <c r="D19">
        <v>2</v>
      </c>
      <c r="E19">
        <v>0</v>
      </c>
      <c r="F19" s="4">
        <f t="shared" si="0"/>
        <v>2</v>
      </c>
      <c r="G19" s="4"/>
    </row>
    <row r="20" spans="1:7" ht="12.75">
      <c r="A20" s="4" t="s">
        <v>120</v>
      </c>
      <c r="B20" s="4">
        <v>0</v>
      </c>
      <c r="C20" s="4">
        <v>0</v>
      </c>
      <c r="D20">
        <v>0</v>
      </c>
      <c r="E20">
        <v>1</v>
      </c>
      <c r="F20" s="4">
        <f t="shared" si="0"/>
        <v>1</v>
      </c>
      <c r="G20" s="4"/>
    </row>
    <row r="21" spans="1:7" ht="12.75">
      <c r="A21" s="4" t="s">
        <v>68</v>
      </c>
      <c r="B21">
        <v>0</v>
      </c>
      <c r="C21" s="4">
        <v>0</v>
      </c>
      <c r="D21">
        <v>0</v>
      </c>
      <c r="E21">
        <v>0</v>
      </c>
      <c r="F21" s="4">
        <f t="shared" si="0"/>
        <v>0</v>
      </c>
      <c r="G21" s="4"/>
    </row>
    <row r="22" spans="1:7" ht="12.75">
      <c r="A22" s="4" t="s">
        <v>116</v>
      </c>
      <c r="B22" s="4">
        <v>9</v>
      </c>
      <c r="C22" s="4">
        <v>8</v>
      </c>
      <c r="D22">
        <v>7</v>
      </c>
      <c r="E22">
        <v>1</v>
      </c>
      <c r="F22" s="4">
        <f t="shared" si="0"/>
        <v>8</v>
      </c>
      <c r="G22" s="4" t="s">
        <v>282</v>
      </c>
    </row>
    <row r="23" spans="1:7" ht="12.75">
      <c r="A23" s="4" t="s">
        <v>236</v>
      </c>
      <c r="B23" s="4">
        <v>4</v>
      </c>
      <c r="C23" s="4">
        <v>3</v>
      </c>
      <c r="D23">
        <v>2</v>
      </c>
      <c r="E23">
        <v>0</v>
      </c>
      <c r="F23" s="4">
        <f t="shared" si="0"/>
        <v>2</v>
      </c>
      <c r="G23" s="4" t="s">
        <v>244</v>
      </c>
    </row>
    <row r="24" spans="1:7" ht="12.75">
      <c r="A24" s="4" t="s">
        <v>223</v>
      </c>
      <c r="B24" s="4">
        <v>3</v>
      </c>
      <c r="C24" s="4">
        <v>0</v>
      </c>
      <c r="D24">
        <v>0</v>
      </c>
      <c r="E24">
        <v>0</v>
      </c>
      <c r="F24" s="4">
        <f t="shared" si="0"/>
        <v>0</v>
      </c>
      <c r="G24" s="4"/>
    </row>
    <row r="25" spans="1:7" ht="12.75">
      <c r="A25" s="4" t="s">
        <v>290</v>
      </c>
      <c r="B25" s="4" t="s">
        <v>256</v>
      </c>
      <c r="C25" s="4" t="s">
        <v>256</v>
      </c>
      <c r="D25">
        <v>0</v>
      </c>
      <c r="E25">
        <v>0</v>
      </c>
      <c r="F25" s="4">
        <f t="shared" si="0"/>
        <v>0</v>
      </c>
      <c r="G25" s="4"/>
    </row>
    <row r="26" spans="1:6" ht="12.75">
      <c r="A26" s="4" t="s">
        <v>106</v>
      </c>
      <c r="B26">
        <v>2</v>
      </c>
      <c r="C26">
        <v>1</v>
      </c>
      <c r="D26">
        <v>0</v>
      </c>
      <c r="E26">
        <v>0</v>
      </c>
      <c r="F26" s="4">
        <f t="shared" si="0"/>
        <v>0</v>
      </c>
    </row>
    <row r="27" spans="1:6" ht="12.75">
      <c r="A27" s="4" t="s">
        <v>240</v>
      </c>
      <c r="B27">
        <v>6</v>
      </c>
      <c r="C27">
        <v>6</v>
      </c>
      <c r="D27">
        <v>0</v>
      </c>
      <c r="E27">
        <v>0</v>
      </c>
      <c r="F27" s="4">
        <f t="shared" si="0"/>
        <v>0</v>
      </c>
    </row>
    <row r="28" spans="1:7" ht="12.75">
      <c r="A28" s="4" t="s">
        <v>150</v>
      </c>
      <c r="B28">
        <v>2</v>
      </c>
      <c r="C28">
        <v>1</v>
      </c>
      <c r="D28">
        <v>2</v>
      </c>
      <c r="E28">
        <v>0</v>
      </c>
      <c r="F28" s="4">
        <f t="shared" si="0"/>
        <v>2</v>
      </c>
      <c r="G28" t="s">
        <v>244</v>
      </c>
    </row>
    <row r="29" spans="1:6" ht="12.75">
      <c r="A29" s="4" t="s">
        <v>234</v>
      </c>
      <c r="B29">
        <v>0</v>
      </c>
      <c r="C29">
        <v>0</v>
      </c>
      <c r="D29">
        <v>0</v>
      </c>
      <c r="E29">
        <v>0</v>
      </c>
      <c r="F29" s="4">
        <f t="shared" si="0"/>
        <v>0</v>
      </c>
    </row>
    <row r="30" spans="1:7" ht="12.75">
      <c r="A30" s="4" t="s">
        <v>96</v>
      </c>
      <c r="B30">
        <v>2</v>
      </c>
      <c r="C30">
        <v>1</v>
      </c>
      <c r="D30">
        <v>3</v>
      </c>
      <c r="E30">
        <v>0</v>
      </c>
      <c r="F30" s="4">
        <f t="shared" si="0"/>
        <v>3</v>
      </c>
      <c r="G30" t="s">
        <v>311</v>
      </c>
    </row>
    <row r="31" spans="1:7" ht="12.75">
      <c r="A31" s="4" t="s">
        <v>109</v>
      </c>
      <c r="B31">
        <v>13</v>
      </c>
      <c r="C31">
        <v>7</v>
      </c>
      <c r="D31">
        <v>6</v>
      </c>
      <c r="E31">
        <v>4</v>
      </c>
      <c r="F31" s="4">
        <f t="shared" si="0"/>
        <v>10</v>
      </c>
      <c r="G31" t="s">
        <v>312</v>
      </c>
    </row>
    <row r="32" spans="1:12" s="23" customFormat="1" ht="12.75">
      <c r="A32" s="23" t="s">
        <v>67</v>
      </c>
      <c r="B32" s="23">
        <v>0</v>
      </c>
      <c r="C32" s="23">
        <v>0</v>
      </c>
      <c r="D32" s="23">
        <v>3</v>
      </c>
      <c r="E32" s="23">
        <v>0</v>
      </c>
      <c r="F32" s="23">
        <f t="shared" si="0"/>
        <v>3</v>
      </c>
      <c r="L32" s="45" t="s">
        <v>257</v>
      </c>
    </row>
    <row r="33" spans="1:7" ht="12.75">
      <c r="A33" s="4" t="s">
        <v>6</v>
      </c>
      <c r="B33">
        <v>4</v>
      </c>
      <c r="C33">
        <v>2</v>
      </c>
      <c r="D33">
        <v>3</v>
      </c>
      <c r="E33">
        <v>0</v>
      </c>
      <c r="F33" s="4">
        <f t="shared" si="0"/>
        <v>3</v>
      </c>
      <c r="G33" s="4" t="s">
        <v>299</v>
      </c>
    </row>
    <row r="34" spans="1:7" ht="12.75">
      <c r="A34" t="s">
        <v>273</v>
      </c>
      <c r="B34" t="s">
        <v>256</v>
      </c>
      <c r="C34" t="s">
        <v>256</v>
      </c>
      <c r="D34">
        <v>3</v>
      </c>
      <c r="E34">
        <v>0</v>
      </c>
      <c r="F34" s="4">
        <f t="shared" si="0"/>
        <v>3</v>
      </c>
      <c r="G34" s="4"/>
    </row>
    <row r="35" spans="1:7" ht="12.75">
      <c r="A35" s="4" t="s">
        <v>197</v>
      </c>
      <c r="B35">
        <v>0</v>
      </c>
      <c r="C35">
        <v>0</v>
      </c>
      <c r="D35">
        <v>0</v>
      </c>
      <c r="E35">
        <v>0</v>
      </c>
      <c r="F35" s="4">
        <f t="shared" si="0"/>
        <v>0</v>
      </c>
      <c r="G35" s="4"/>
    </row>
    <row r="36" spans="1:7" ht="12.75">
      <c r="A36" s="4" t="s">
        <v>288</v>
      </c>
      <c r="B36" t="s">
        <v>256</v>
      </c>
      <c r="C36" t="s">
        <v>256</v>
      </c>
      <c r="D36">
        <v>0</v>
      </c>
      <c r="E36">
        <v>0</v>
      </c>
      <c r="F36" s="4">
        <f t="shared" si="0"/>
        <v>0</v>
      </c>
      <c r="G36" s="4"/>
    </row>
    <row r="37" spans="1:7" ht="12.75">
      <c r="A37" t="s">
        <v>206</v>
      </c>
      <c r="B37">
        <v>0</v>
      </c>
      <c r="C37">
        <v>0</v>
      </c>
      <c r="D37">
        <v>0</v>
      </c>
      <c r="E37">
        <v>0</v>
      </c>
      <c r="F37" s="4">
        <f t="shared" si="0"/>
        <v>0</v>
      </c>
      <c r="G37" s="4"/>
    </row>
    <row r="38" spans="1:7" ht="12.75">
      <c r="A38" s="4" t="s">
        <v>117</v>
      </c>
      <c r="B38" s="4">
        <v>0</v>
      </c>
      <c r="C38" s="4">
        <v>0</v>
      </c>
      <c r="D38">
        <v>0</v>
      </c>
      <c r="E38">
        <v>0</v>
      </c>
      <c r="F38" s="4">
        <f>D38+E38</f>
        <v>0</v>
      </c>
      <c r="G38" s="4"/>
    </row>
    <row r="39" spans="1:7" ht="12.75">
      <c r="A39" s="4" t="s">
        <v>81</v>
      </c>
      <c r="B39">
        <v>0</v>
      </c>
      <c r="C39" s="4">
        <v>0</v>
      </c>
      <c r="D39">
        <v>0</v>
      </c>
      <c r="E39">
        <v>0</v>
      </c>
      <c r="F39" s="4">
        <f t="shared" si="0"/>
        <v>0</v>
      </c>
      <c r="G39" s="4"/>
    </row>
    <row r="40" spans="1:7" ht="12.75">
      <c r="A40" s="4" t="s">
        <v>118</v>
      </c>
      <c r="B40" s="4">
        <v>0</v>
      </c>
      <c r="C40" s="4">
        <v>0</v>
      </c>
      <c r="D40">
        <v>0</v>
      </c>
      <c r="E40">
        <v>0</v>
      </c>
      <c r="F40" s="4">
        <f>D40+E40</f>
        <v>0</v>
      </c>
      <c r="G40" s="4"/>
    </row>
    <row r="41" spans="1:7" ht="12.75">
      <c r="A41" s="4" t="s">
        <v>200</v>
      </c>
      <c r="B41" s="4">
        <v>0</v>
      </c>
      <c r="C41" s="4">
        <v>0</v>
      </c>
      <c r="D41">
        <v>0</v>
      </c>
      <c r="E41">
        <v>0</v>
      </c>
      <c r="F41" s="4">
        <f>D41+E41</f>
        <v>0</v>
      </c>
      <c r="G41" s="4"/>
    </row>
    <row r="42" spans="1:7" ht="12.75">
      <c r="A42" t="s">
        <v>147</v>
      </c>
      <c r="B42" s="4">
        <v>6</v>
      </c>
      <c r="C42" s="4">
        <v>5</v>
      </c>
      <c r="D42">
        <v>3</v>
      </c>
      <c r="E42">
        <v>3</v>
      </c>
      <c r="F42" s="4">
        <f>D42+E42</f>
        <v>6</v>
      </c>
      <c r="G42" s="4" t="s">
        <v>244</v>
      </c>
    </row>
    <row r="43" spans="1:6" ht="12.75">
      <c r="A43" s="4" t="s">
        <v>184</v>
      </c>
      <c r="B43" s="15">
        <v>0</v>
      </c>
      <c r="C43" s="4">
        <v>0</v>
      </c>
      <c r="D43">
        <v>0</v>
      </c>
      <c r="E43">
        <v>0</v>
      </c>
      <c r="F43" s="4">
        <f t="shared" si="0"/>
        <v>0</v>
      </c>
    </row>
    <row r="44" spans="1:7" ht="12.75">
      <c r="A44" s="4" t="s">
        <v>185</v>
      </c>
      <c r="B44" s="15">
        <v>0</v>
      </c>
      <c r="C44" s="4">
        <v>0</v>
      </c>
      <c r="D44">
        <v>0</v>
      </c>
      <c r="E44">
        <v>0</v>
      </c>
      <c r="F44" s="4">
        <f t="shared" si="0"/>
        <v>0</v>
      </c>
      <c r="G44" s="4"/>
    </row>
    <row r="45" spans="1:10" ht="12.75">
      <c r="A45" s="4" t="s">
        <v>192</v>
      </c>
      <c r="B45" s="15">
        <v>3</v>
      </c>
      <c r="C45" s="4">
        <v>1</v>
      </c>
      <c r="D45">
        <v>0</v>
      </c>
      <c r="E45">
        <v>0</v>
      </c>
      <c r="F45" s="4">
        <f t="shared" si="0"/>
        <v>0</v>
      </c>
      <c r="G45" s="4"/>
      <c r="J45">
        <v>2</v>
      </c>
    </row>
    <row r="46" spans="1:12" s="24" customFormat="1" ht="12.75">
      <c r="A46" s="24" t="s">
        <v>57</v>
      </c>
      <c r="B46" s="24">
        <v>0</v>
      </c>
      <c r="C46" s="24">
        <v>0</v>
      </c>
      <c r="D46" s="24">
        <v>0</v>
      </c>
      <c r="E46" s="24">
        <v>0</v>
      </c>
      <c r="F46" s="24">
        <f t="shared" si="0"/>
        <v>0</v>
      </c>
      <c r="H46" s="27"/>
      <c r="L46" s="46" t="s">
        <v>257</v>
      </c>
    </row>
    <row r="47" spans="1:6" ht="12.75">
      <c r="A47" t="s">
        <v>142</v>
      </c>
      <c r="B47">
        <v>3</v>
      </c>
      <c r="C47" s="4">
        <v>3</v>
      </c>
      <c r="D47">
        <v>0</v>
      </c>
      <c r="E47">
        <v>0</v>
      </c>
      <c r="F47" s="4">
        <f t="shared" si="0"/>
        <v>0</v>
      </c>
    </row>
    <row r="48" spans="1:6" ht="12.75">
      <c r="A48" t="s">
        <v>193</v>
      </c>
      <c r="B48">
        <v>1</v>
      </c>
      <c r="C48" s="4">
        <v>1</v>
      </c>
      <c r="D48">
        <v>0</v>
      </c>
      <c r="E48">
        <v>0</v>
      </c>
      <c r="F48" s="4">
        <f t="shared" si="0"/>
        <v>0</v>
      </c>
    </row>
    <row r="49" spans="1:6" ht="12.75">
      <c r="A49" s="4" t="s">
        <v>91</v>
      </c>
      <c r="B49">
        <v>0</v>
      </c>
      <c r="C49">
        <v>0</v>
      </c>
      <c r="D49">
        <v>0</v>
      </c>
      <c r="E49">
        <v>0</v>
      </c>
      <c r="F49" s="4">
        <f>D49+E49</f>
        <v>0</v>
      </c>
    </row>
    <row r="50" spans="1:6" ht="12.75">
      <c r="A50" s="4" t="s">
        <v>101</v>
      </c>
      <c r="B50">
        <v>0</v>
      </c>
      <c r="C50">
        <v>0</v>
      </c>
      <c r="D50">
        <v>2</v>
      </c>
      <c r="E50">
        <v>4</v>
      </c>
      <c r="F50" s="4">
        <f>D50+E50</f>
        <v>6</v>
      </c>
    </row>
    <row r="51" spans="1:7" ht="12.75">
      <c r="A51" s="4" t="s">
        <v>86</v>
      </c>
      <c r="B51">
        <v>1</v>
      </c>
      <c r="C51">
        <v>1</v>
      </c>
      <c r="D51">
        <v>0</v>
      </c>
      <c r="E51">
        <v>0</v>
      </c>
      <c r="F51" s="4">
        <f t="shared" si="0"/>
        <v>0</v>
      </c>
      <c r="G51" s="4"/>
    </row>
    <row r="52" spans="1:7" ht="12.75">
      <c r="A52" s="4" t="s">
        <v>291</v>
      </c>
      <c r="B52" t="s">
        <v>256</v>
      </c>
      <c r="C52" t="s">
        <v>256</v>
      </c>
      <c r="D52">
        <v>1</v>
      </c>
      <c r="E52">
        <v>0</v>
      </c>
      <c r="F52" s="4">
        <f t="shared" si="0"/>
        <v>1</v>
      </c>
      <c r="G52" s="4"/>
    </row>
    <row r="53" spans="1:12" ht="12.75">
      <c r="A53" s="23" t="s">
        <v>40</v>
      </c>
      <c r="B53" s="19">
        <v>0</v>
      </c>
      <c r="C53" s="20">
        <v>0</v>
      </c>
      <c r="D53" s="20">
        <v>0</v>
      </c>
      <c r="E53" s="20">
        <v>0</v>
      </c>
      <c r="F53" s="21">
        <f t="shared" si="0"/>
        <v>0</v>
      </c>
      <c r="G53" s="4"/>
      <c r="L53" s="16" t="s">
        <v>127</v>
      </c>
    </row>
    <row r="54" spans="1:7" ht="12.75">
      <c r="A54" s="4" t="s">
        <v>186</v>
      </c>
      <c r="B54">
        <v>0</v>
      </c>
      <c r="C54">
        <v>0</v>
      </c>
      <c r="D54">
        <v>0</v>
      </c>
      <c r="E54">
        <v>0</v>
      </c>
      <c r="F54" s="21">
        <f t="shared" si="0"/>
        <v>0</v>
      </c>
      <c r="G54" s="4"/>
    </row>
    <row r="55" spans="1:7" ht="12.75">
      <c r="A55" s="21" t="s">
        <v>137</v>
      </c>
      <c r="B55">
        <v>0</v>
      </c>
      <c r="C55">
        <v>0</v>
      </c>
      <c r="D55">
        <v>0</v>
      </c>
      <c r="E55">
        <v>0</v>
      </c>
      <c r="F55" s="21">
        <f t="shared" si="0"/>
        <v>0</v>
      </c>
      <c r="G55" s="4"/>
    </row>
    <row r="56" spans="1:10" s="20" customFormat="1" ht="12.75">
      <c r="A56" s="21" t="s">
        <v>114</v>
      </c>
      <c r="B56" s="21">
        <v>12</v>
      </c>
      <c r="C56" s="21">
        <v>2</v>
      </c>
      <c r="D56" s="20">
        <v>4</v>
      </c>
      <c r="E56" s="20">
        <v>7</v>
      </c>
      <c r="F56" s="21">
        <f>D56+E56</f>
        <v>11</v>
      </c>
      <c r="G56" s="21"/>
      <c r="H56" s="16"/>
      <c r="J56" s="20">
        <v>10</v>
      </c>
    </row>
    <row r="57" spans="1:6" ht="12.75">
      <c r="A57" s="4" t="s">
        <v>187</v>
      </c>
      <c r="B57">
        <v>0</v>
      </c>
      <c r="C57" s="4">
        <v>0</v>
      </c>
      <c r="D57">
        <v>0</v>
      </c>
      <c r="E57">
        <v>0</v>
      </c>
      <c r="F57" s="4">
        <f t="shared" si="0"/>
        <v>0</v>
      </c>
    </row>
    <row r="58" spans="1:6" ht="12.75">
      <c r="A58" s="4" t="s">
        <v>151</v>
      </c>
      <c r="B58">
        <v>0</v>
      </c>
      <c r="C58" s="4">
        <v>0</v>
      </c>
      <c r="D58">
        <v>2</v>
      </c>
      <c r="E58">
        <v>0</v>
      </c>
      <c r="F58" s="4">
        <f t="shared" si="0"/>
        <v>2</v>
      </c>
    </row>
    <row r="59" spans="1:6" ht="12.75">
      <c r="A59" s="4" t="s">
        <v>152</v>
      </c>
      <c r="B59">
        <v>10</v>
      </c>
      <c r="C59" s="4">
        <v>10</v>
      </c>
      <c r="D59">
        <v>2</v>
      </c>
      <c r="E59">
        <v>0</v>
      </c>
      <c r="F59" s="4">
        <f t="shared" si="0"/>
        <v>2</v>
      </c>
    </row>
    <row r="60" spans="1:6" ht="12.75">
      <c r="A60" s="4" t="s">
        <v>268</v>
      </c>
      <c r="B60" s="4" t="s">
        <v>256</v>
      </c>
      <c r="C60" s="4" t="s">
        <v>256</v>
      </c>
      <c r="D60">
        <v>3</v>
      </c>
      <c r="E60">
        <v>0</v>
      </c>
      <c r="F60" s="4">
        <f t="shared" si="0"/>
        <v>3</v>
      </c>
    </row>
    <row r="61" spans="1:6" ht="12.75">
      <c r="A61" t="s">
        <v>188</v>
      </c>
      <c r="B61">
        <v>2</v>
      </c>
      <c r="C61" s="4">
        <v>2</v>
      </c>
      <c r="D61">
        <v>1</v>
      </c>
      <c r="E61">
        <v>0</v>
      </c>
      <c r="F61" s="4">
        <f t="shared" si="0"/>
        <v>1</v>
      </c>
    </row>
    <row r="62" spans="1:7" ht="12.75">
      <c r="A62" s="4" t="s">
        <v>99</v>
      </c>
      <c r="B62">
        <v>2</v>
      </c>
      <c r="C62">
        <v>2</v>
      </c>
      <c r="D62">
        <v>1</v>
      </c>
      <c r="E62">
        <v>0</v>
      </c>
      <c r="F62" s="4">
        <f t="shared" si="0"/>
        <v>1</v>
      </c>
      <c r="G62" s="4"/>
    </row>
    <row r="63" spans="1:6" ht="12.75">
      <c r="A63" t="s">
        <v>88</v>
      </c>
      <c r="B63">
        <v>1</v>
      </c>
      <c r="C63">
        <v>1</v>
      </c>
      <c r="D63">
        <v>1</v>
      </c>
      <c r="E63">
        <v>0</v>
      </c>
      <c r="F63" s="4">
        <f t="shared" si="0"/>
        <v>1</v>
      </c>
    </row>
    <row r="64" spans="1:7" ht="12.75">
      <c r="A64" t="s">
        <v>2</v>
      </c>
      <c r="B64">
        <v>2</v>
      </c>
      <c r="C64">
        <v>2</v>
      </c>
      <c r="D64">
        <v>1</v>
      </c>
      <c r="E64">
        <v>0</v>
      </c>
      <c r="F64" s="21">
        <f t="shared" si="0"/>
        <v>1</v>
      </c>
      <c r="G64" s="4"/>
    </row>
    <row r="65" spans="1:10" ht="12.75">
      <c r="A65" t="s">
        <v>75</v>
      </c>
      <c r="B65">
        <v>5</v>
      </c>
      <c r="C65">
        <v>2</v>
      </c>
      <c r="D65">
        <v>4</v>
      </c>
      <c r="E65">
        <v>4</v>
      </c>
      <c r="F65" s="4">
        <f>D65+E65</f>
        <v>8</v>
      </c>
      <c r="G65" s="4"/>
      <c r="J65">
        <v>3</v>
      </c>
    </row>
    <row r="66" spans="1:7" ht="12.75">
      <c r="A66" t="s">
        <v>297</v>
      </c>
      <c r="B66" t="s">
        <v>256</v>
      </c>
      <c r="C66" t="s">
        <v>256</v>
      </c>
      <c r="D66">
        <v>0</v>
      </c>
      <c r="E66">
        <v>0</v>
      </c>
      <c r="F66" s="4">
        <f>D66+E66</f>
        <v>0</v>
      </c>
      <c r="G66" s="4"/>
    </row>
    <row r="67" spans="1:7" ht="12.75">
      <c r="A67" s="3" t="s">
        <v>1</v>
      </c>
      <c r="B67">
        <v>4</v>
      </c>
      <c r="C67">
        <v>4</v>
      </c>
      <c r="D67">
        <v>0</v>
      </c>
      <c r="E67">
        <v>0</v>
      </c>
      <c r="F67" s="4">
        <f t="shared" si="0"/>
        <v>0</v>
      </c>
      <c r="G67" s="4"/>
    </row>
    <row r="68" spans="1:8" s="23" customFormat="1" ht="12.75">
      <c r="A68" s="4" t="s">
        <v>214</v>
      </c>
      <c r="B68" s="4">
        <v>1</v>
      </c>
      <c r="C68" s="4">
        <v>1</v>
      </c>
      <c r="D68" s="4">
        <v>3</v>
      </c>
      <c r="E68" s="4">
        <v>0</v>
      </c>
      <c r="F68" s="4">
        <f t="shared" si="0"/>
        <v>3</v>
      </c>
      <c r="H68" s="28"/>
    </row>
    <row r="69" spans="1:10" s="20" customFormat="1" ht="12.75">
      <c r="A69" s="26" t="s">
        <v>143</v>
      </c>
      <c r="B69" s="20">
        <v>1</v>
      </c>
      <c r="C69" s="20">
        <v>0</v>
      </c>
      <c r="D69" s="20">
        <v>0</v>
      </c>
      <c r="E69" s="20">
        <v>0</v>
      </c>
      <c r="F69" s="21">
        <f t="shared" si="0"/>
        <v>0</v>
      </c>
      <c r="G69" s="21"/>
      <c r="H69" s="42"/>
      <c r="J69" s="20">
        <v>1</v>
      </c>
    </row>
    <row r="70" spans="1:8" s="20" customFormat="1" ht="12.75">
      <c r="A70" s="21" t="s">
        <v>261</v>
      </c>
      <c r="B70" s="21" t="s">
        <v>256</v>
      </c>
      <c r="C70" s="21" t="s">
        <v>256</v>
      </c>
      <c r="D70" s="20">
        <v>3</v>
      </c>
      <c r="E70" s="20">
        <v>0</v>
      </c>
      <c r="F70" s="21">
        <f t="shared" si="0"/>
        <v>3</v>
      </c>
      <c r="G70" s="21"/>
      <c r="H70" s="42"/>
    </row>
    <row r="71" spans="1:8" ht="12.75">
      <c r="A71" s="25" t="s">
        <v>191</v>
      </c>
      <c r="B71">
        <v>5</v>
      </c>
      <c r="C71">
        <v>4</v>
      </c>
      <c r="D71" s="4">
        <v>7</v>
      </c>
      <c r="E71" s="4">
        <v>0</v>
      </c>
      <c r="F71" s="4">
        <f t="shared" si="0"/>
        <v>7</v>
      </c>
      <c r="G71" s="4" t="s">
        <v>298</v>
      </c>
      <c r="H71" s="12"/>
    </row>
    <row r="72" spans="1:8" ht="12.75">
      <c r="A72" s="25" t="s">
        <v>217</v>
      </c>
      <c r="B72">
        <v>2</v>
      </c>
      <c r="C72">
        <v>0</v>
      </c>
      <c r="D72">
        <v>1</v>
      </c>
      <c r="E72">
        <v>0</v>
      </c>
      <c r="F72" s="4">
        <f t="shared" si="0"/>
        <v>1</v>
      </c>
      <c r="G72" s="4"/>
      <c r="H72" s="12"/>
    </row>
    <row r="73" spans="1:12" s="23" customFormat="1" ht="12.75">
      <c r="A73" s="23" t="s">
        <v>199</v>
      </c>
      <c r="B73" s="23">
        <v>0</v>
      </c>
      <c r="C73" s="23">
        <v>0</v>
      </c>
      <c r="D73" s="23">
        <v>0</v>
      </c>
      <c r="E73" s="23">
        <v>0</v>
      </c>
      <c r="F73" s="23">
        <f t="shared" si="0"/>
        <v>0</v>
      </c>
      <c r="L73" s="45" t="s">
        <v>204</v>
      </c>
    </row>
    <row r="74" spans="1:12" s="23" customFormat="1" ht="12.75">
      <c r="A74" s="23" t="s">
        <v>146</v>
      </c>
      <c r="B74" s="23">
        <v>2</v>
      </c>
      <c r="C74" s="23">
        <v>2</v>
      </c>
      <c r="D74" s="23">
        <v>0</v>
      </c>
      <c r="E74" s="23">
        <v>0</v>
      </c>
      <c r="F74" s="23">
        <f t="shared" si="0"/>
        <v>0</v>
      </c>
      <c r="L74" s="45" t="s">
        <v>255</v>
      </c>
    </row>
    <row r="75" spans="1:7" ht="12.75">
      <c r="A75" s="4" t="s">
        <v>5</v>
      </c>
      <c r="B75">
        <v>0</v>
      </c>
      <c r="C75" s="4">
        <v>0</v>
      </c>
      <c r="D75">
        <v>0</v>
      </c>
      <c r="E75">
        <v>0</v>
      </c>
      <c r="F75" s="4">
        <f t="shared" si="0"/>
        <v>0</v>
      </c>
      <c r="G75" s="4"/>
    </row>
    <row r="76" spans="1:7" ht="12.75">
      <c r="A76" s="14" t="s">
        <v>4</v>
      </c>
      <c r="B76">
        <v>2</v>
      </c>
      <c r="C76" s="4">
        <v>2</v>
      </c>
      <c r="D76">
        <v>1</v>
      </c>
      <c r="E76">
        <v>0</v>
      </c>
      <c r="F76" s="4">
        <f t="shared" si="0"/>
        <v>1</v>
      </c>
      <c r="G76" s="4"/>
    </row>
    <row r="77" spans="1:8" s="23" customFormat="1" ht="12.75">
      <c r="A77" s="4" t="s">
        <v>209</v>
      </c>
      <c r="B77" s="4">
        <v>19</v>
      </c>
      <c r="C77" s="4">
        <v>17</v>
      </c>
      <c r="D77" s="4">
        <v>12</v>
      </c>
      <c r="E77" s="4">
        <v>1</v>
      </c>
      <c r="F77" s="4">
        <f t="shared" si="0"/>
        <v>13</v>
      </c>
      <c r="G77" s="4" t="s">
        <v>313</v>
      </c>
      <c r="H77" s="28"/>
    </row>
    <row r="78" spans="1:8" s="6" customFormat="1" ht="12.75">
      <c r="A78" s="4" t="s">
        <v>210</v>
      </c>
      <c r="B78">
        <v>0</v>
      </c>
      <c r="C78">
        <v>0</v>
      </c>
      <c r="D78">
        <v>0</v>
      </c>
      <c r="E78">
        <v>0</v>
      </c>
      <c r="F78" s="4">
        <f t="shared" si="0"/>
        <v>0</v>
      </c>
      <c r="G78" s="4"/>
      <c r="H78" s="5"/>
    </row>
    <row r="79" spans="1:10" ht="12.75">
      <c r="A79" s="4" t="s">
        <v>50</v>
      </c>
      <c r="B79" s="4">
        <v>1</v>
      </c>
      <c r="C79" s="4">
        <v>0</v>
      </c>
      <c r="D79" s="4">
        <v>0</v>
      </c>
      <c r="E79" s="4">
        <v>0</v>
      </c>
      <c r="F79" s="4">
        <f t="shared" si="0"/>
        <v>0</v>
      </c>
      <c r="G79" s="4"/>
      <c r="J79">
        <v>1</v>
      </c>
    </row>
    <row r="80" spans="1:7" ht="12.75">
      <c r="A80" s="4"/>
      <c r="B80" s="4"/>
      <c r="C80" s="4"/>
      <c r="D80" s="4"/>
      <c r="E80" s="4"/>
      <c r="F80" s="4"/>
      <c r="G80" s="4"/>
    </row>
    <row r="81" spans="1:10" ht="12.75">
      <c r="A81" s="6" t="s">
        <v>30</v>
      </c>
      <c r="B81" s="6">
        <f>SUM(B4:B79)</f>
        <v>162</v>
      </c>
      <c r="C81" s="6">
        <f>SUM(C4:C79)</f>
        <v>113</v>
      </c>
      <c r="D81" s="6">
        <f>SUM(D3:D79)</f>
        <v>106</v>
      </c>
      <c r="E81" s="6">
        <f>SUM(E3:E79)</f>
        <v>30</v>
      </c>
      <c r="F81" s="6">
        <f>SUM(F3:F79)</f>
        <v>136</v>
      </c>
      <c r="J81" s="6">
        <f>SUM(J3:J79)</f>
        <v>17</v>
      </c>
    </row>
    <row r="82" spans="1:6" ht="12.75">
      <c r="A82" s="6"/>
      <c r="B82" s="6"/>
      <c r="C82" s="6"/>
      <c r="D82" s="6"/>
      <c r="E82" s="6"/>
      <c r="F82" s="6"/>
    </row>
    <row r="83" spans="1:6" ht="12.75">
      <c r="A83" s="4" t="s">
        <v>308</v>
      </c>
      <c r="C83" s="7"/>
      <c r="D83" s="7"/>
      <c r="E83" s="7"/>
      <c r="F83" s="7"/>
    </row>
    <row r="84" ht="12.75">
      <c r="A84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pane ySplit="1" topLeftCell="A55" activePane="bottomLeft" state="frozen"/>
      <selection pane="topLeft" activeCell="A1" sqref="A1"/>
      <selection pane="bottomLeft" activeCell="H74" sqref="H74"/>
    </sheetView>
  </sheetViews>
  <sheetFormatPr defaultColWidth="9.140625" defaultRowHeight="12.75"/>
  <cols>
    <col min="1" max="1" width="27.28125" style="4" customWidth="1"/>
    <col min="2" max="2" width="12.57421875" style="0" customWidth="1"/>
    <col min="3" max="4" width="12.140625" style="0" customWidth="1"/>
    <col min="5" max="5" width="11.140625" style="0" customWidth="1"/>
  </cols>
  <sheetData>
    <row r="1" spans="1:12" s="1" customFormat="1" ht="12.75">
      <c r="A1" s="1" t="s">
        <v>0</v>
      </c>
      <c r="B1" s="1" t="s">
        <v>215</v>
      </c>
      <c r="C1" s="1" t="s">
        <v>252</v>
      </c>
      <c r="D1" s="1" t="s">
        <v>253</v>
      </c>
      <c r="E1" s="2" t="s">
        <v>258</v>
      </c>
      <c r="F1" s="1" t="s">
        <v>29</v>
      </c>
      <c r="G1" s="1" t="s">
        <v>38</v>
      </c>
      <c r="J1" s="1" t="s">
        <v>310</v>
      </c>
      <c r="L1" s="1" t="s">
        <v>328</v>
      </c>
    </row>
    <row r="2" spans="4:5" s="1" customFormat="1" ht="12.75">
      <c r="D2" s="1" t="s">
        <v>36</v>
      </c>
      <c r="E2" s="2" t="s">
        <v>247</v>
      </c>
    </row>
    <row r="3" s="1" customFormat="1" ht="12.75">
      <c r="E3" s="2"/>
    </row>
    <row r="4" spans="1:8" s="1" customFormat="1" ht="12.75">
      <c r="A4" s="4"/>
      <c r="B4" s="4"/>
      <c r="C4" s="4"/>
      <c r="D4" s="4"/>
      <c r="E4" s="12"/>
      <c r="F4" s="4"/>
      <c r="H4" s="6"/>
    </row>
    <row r="5" spans="1:7" s="1" customFormat="1" ht="12.75">
      <c r="A5" s="4" t="s">
        <v>103</v>
      </c>
      <c r="B5" s="4">
        <v>2</v>
      </c>
      <c r="C5" s="4">
        <v>2</v>
      </c>
      <c r="D5" s="4">
        <v>3</v>
      </c>
      <c r="E5" s="11">
        <v>2</v>
      </c>
      <c r="F5" s="4">
        <f aca="true" t="shared" si="0" ref="F5:F37">D5+E5</f>
        <v>5</v>
      </c>
      <c r="G5" s="4"/>
    </row>
    <row r="6" spans="1:7" s="1" customFormat="1" ht="12.75">
      <c r="A6" s="4" t="s">
        <v>104</v>
      </c>
      <c r="B6" s="4">
        <v>0</v>
      </c>
      <c r="C6" s="4">
        <v>0</v>
      </c>
      <c r="D6" s="4">
        <v>0</v>
      </c>
      <c r="E6" s="11">
        <v>0</v>
      </c>
      <c r="F6" s="4">
        <f t="shared" si="0"/>
        <v>0</v>
      </c>
      <c r="G6" s="4"/>
    </row>
    <row r="7" spans="1:7" s="1" customFormat="1" ht="12.75">
      <c r="A7" s="4" t="s">
        <v>265</v>
      </c>
      <c r="B7" s="4">
        <v>11</v>
      </c>
      <c r="C7" s="4">
        <v>10</v>
      </c>
      <c r="D7" s="4">
        <v>0</v>
      </c>
      <c r="E7" s="11">
        <v>2</v>
      </c>
      <c r="F7" s="4">
        <f t="shared" si="0"/>
        <v>2</v>
      </c>
      <c r="G7" s="4" t="s">
        <v>330</v>
      </c>
    </row>
    <row r="8" spans="1:7" s="1" customFormat="1" ht="12.75">
      <c r="A8" s="4" t="s">
        <v>126</v>
      </c>
      <c r="B8" s="4">
        <v>3</v>
      </c>
      <c r="C8" s="4">
        <v>1</v>
      </c>
      <c r="D8" s="4">
        <v>0</v>
      </c>
      <c r="E8" s="11">
        <v>0</v>
      </c>
      <c r="F8" s="4">
        <f t="shared" si="0"/>
        <v>0</v>
      </c>
      <c r="G8" s="4" t="s">
        <v>293</v>
      </c>
    </row>
    <row r="9" spans="1:7" s="1" customFormat="1" ht="12.75">
      <c r="A9" s="4" t="s">
        <v>198</v>
      </c>
      <c r="B9" s="4">
        <v>4</v>
      </c>
      <c r="C9" s="4">
        <v>3</v>
      </c>
      <c r="D9" s="4">
        <v>3</v>
      </c>
      <c r="E9" s="11">
        <v>5</v>
      </c>
      <c r="F9" s="4">
        <f t="shared" si="0"/>
        <v>8</v>
      </c>
      <c r="G9" s="4" t="s">
        <v>244</v>
      </c>
    </row>
    <row r="10" spans="1:7" s="1" customFormat="1" ht="12.75">
      <c r="A10" s="4" t="s">
        <v>173</v>
      </c>
      <c r="B10" s="4">
        <v>2</v>
      </c>
      <c r="C10" s="11">
        <v>1</v>
      </c>
      <c r="D10" s="4">
        <v>2</v>
      </c>
      <c r="E10" s="11">
        <v>0</v>
      </c>
      <c r="F10" s="4">
        <f t="shared" si="0"/>
        <v>2</v>
      </c>
      <c r="G10" s="4" t="s">
        <v>244</v>
      </c>
    </row>
    <row r="11" spans="1:10" ht="12.75">
      <c r="A11" s="4" t="s">
        <v>22</v>
      </c>
      <c r="B11" s="4">
        <v>8</v>
      </c>
      <c r="C11" s="11">
        <v>3</v>
      </c>
      <c r="D11" s="4">
        <v>2</v>
      </c>
      <c r="E11" s="4">
        <v>1</v>
      </c>
      <c r="F11" s="4">
        <f t="shared" si="0"/>
        <v>3</v>
      </c>
      <c r="G11" s="4" t="s">
        <v>317</v>
      </c>
      <c r="J11">
        <v>1</v>
      </c>
    </row>
    <row r="12" spans="1:7" ht="12.75">
      <c r="A12" s="4" t="s">
        <v>264</v>
      </c>
      <c r="B12" s="4" t="s">
        <v>256</v>
      </c>
      <c r="C12" s="11" t="s">
        <v>256</v>
      </c>
      <c r="D12" s="4">
        <v>4</v>
      </c>
      <c r="E12" s="11">
        <v>1</v>
      </c>
      <c r="F12" s="4">
        <f t="shared" si="0"/>
        <v>5</v>
      </c>
      <c r="G12" s="4"/>
    </row>
    <row r="13" spans="1:8" ht="12.75">
      <c r="A13" s="4" t="s">
        <v>17</v>
      </c>
      <c r="B13" s="4">
        <v>0</v>
      </c>
      <c r="C13" s="11">
        <v>0</v>
      </c>
      <c r="D13" s="4">
        <v>0</v>
      </c>
      <c r="E13" s="11">
        <v>0</v>
      </c>
      <c r="F13" s="4">
        <f t="shared" si="0"/>
        <v>0</v>
      </c>
      <c r="G13" s="4"/>
      <c r="H13" s="4" t="s">
        <v>129</v>
      </c>
    </row>
    <row r="14" spans="1:8" ht="12.75">
      <c r="A14" s="4" t="s">
        <v>27</v>
      </c>
      <c r="B14" s="4">
        <v>1</v>
      </c>
      <c r="C14" s="11">
        <v>1</v>
      </c>
      <c r="D14" s="4">
        <v>2</v>
      </c>
      <c r="E14" s="11">
        <v>0</v>
      </c>
      <c r="F14" s="4">
        <f t="shared" si="0"/>
        <v>2</v>
      </c>
      <c r="G14" s="4"/>
      <c r="H14" s="6"/>
    </row>
    <row r="15" spans="1:7" ht="12.75">
      <c r="A15" s="4" t="s">
        <v>26</v>
      </c>
      <c r="B15" s="4">
        <v>1</v>
      </c>
      <c r="C15" s="11">
        <v>0</v>
      </c>
      <c r="D15">
        <v>1</v>
      </c>
      <c r="E15">
        <v>0</v>
      </c>
      <c r="F15" s="4">
        <f t="shared" si="0"/>
        <v>1</v>
      </c>
      <c r="G15" s="4" t="s">
        <v>244</v>
      </c>
    </row>
    <row r="16" spans="1:8" ht="12.75">
      <c r="A16" s="4" t="s">
        <v>89</v>
      </c>
      <c r="B16" s="4">
        <v>0</v>
      </c>
      <c r="C16">
        <v>0</v>
      </c>
      <c r="D16">
        <v>0</v>
      </c>
      <c r="E16">
        <v>0</v>
      </c>
      <c r="F16" s="4">
        <f t="shared" si="0"/>
        <v>0</v>
      </c>
      <c r="G16" s="4"/>
      <c r="H16" s="4"/>
    </row>
    <row r="17" spans="1:8" ht="12.75">
      <c r="A17" s="4" t="s">
        <v>59</v>
      </c>
      <c r="B17" s="4">
        <v>0</v>
      </c>
      <c r="C17">
        <v>0</v>
      </c>
      <c r="D17">
        <v>0</v>
      </c>
      <c r="E17">
        <v>0</v>
      </c>
      <c r="F17" s="4">
        <f t="shared" si="0"/>
        <v>0</v>
      </c>
      <c r="G17" s="4"/>
      <c r="H17" s="6" t="s">
        <v>60</v>
      </c>
    </row>
    <row r="18" spans="1:7" ht="12.75">
      <c r="A18" s="4" t="s">
        <v>58</v>
      </c>
      <c r="B18" s="4">
        <v>0</v>
      </c>
      <c r="C18">
        <v>0</v>
      </c>
      <c r="D18">
        <v>0</v>
      </c>
      <c r="E18">
        <v>0</v>
      </c>
      <c r="F18" s="4">
        <f t="shared" si="0"/>
        <v>0</v>
      </c>
      <c r="G18" s="4"/>
    </row>
    <row r="19" spans="1:10" ht="12.75">
      <c r="A19" s="4" t="s">
        <v>24</v>
      </c>
      <c r="B19" s="4">
        <v>10</v>
      </c>
      <c r="C19">
        <v>6</v>
      </c>
      <c r="D19">
        <v>6</v>
      </c>
      <c r="E19">
        <v>8</v>
      </c>
      <c r="F19" s="4">
        <f t="shared" si="0"/>
        <v>14</v>
      </c>
      <c r="G19" s="4" t="s">
        <v>314</v>
      </c>
      <c r="J19">
        <v>3</v>
      </c>
    </row>
    <row r="20" spans="1:12" s="23" customFormat="1" ht="12.75">
      <c r="A20" s="23" t="s">
        <v>227</v>
      </c>
      <c r="B20" s="23">
        <v>9</v>
      </c>
      <c r="C20" s="23">
        <v>3</v>
      </c>
      <c r="D20" s="23">
        <v>13</v>
      </c>
      <c r="E20" s="23">
        <v>1</v>
      </c>
      <c r="F20" s="23">
        <f t="shared" si="0"/>
        <v>14</v>
      </c>
      <c r="G20" s="23" t="s">
        <v>329</v>
      </c>
      <c r="J20" s="23">
        <v>2</v>
      </c>
      <c r="L20" s="23" t="s">
        <v>331</v>
      </c>
    </row>
    <row r="21" spans="1:6" ht="12.75">
      <c r="A21" s="4" t="s">
        <v>174</v>
      </c>
      <c r="B21" s="4">
        <v>0</v>
      </c>
      <c r="C21">
        <v>0</v>
      </c>
      <c r="D21">
        <v>0</v>
      </c>
      <c r="E21">
        <v>0</v>
      </c>
      <c r="F21" s="4">
        <f t="shared" si="0"/>
        <v>0</v>
      </c>
    </row>
    <row r="22" spans="1:7" ht="12.75">
      <c r="A22" s="4" t="s">
        <v>175</v>
      </c>
      <c r="B22" s="4">
        <v>0</v>
      </c>
      <c r="C22">
        <v>0</v>
      </c>
      <c r="D22">
        <v>0</v>
      </c>
      <c r="E22">
        <v>0</v>
      </c>
      <c r="F22" s="4">
        <f t="shared" si="0"/>
        <v>0</v>
      </c>
      <c r="G22" s="4"/>
    </row>
    <row r="23" spans="1:12" s="32" customFormat="1" ht="12.75">
      <c r="A23" s="23" t="s">
        <v>176</v>
      </c>
      <c r="B23" s="32">
        <v>0</v>
      </c>
      <c r="C23" s="32">
        <v>0</v>
      </c>
      <c r="D23" s="32">
        <v>0</v>
      </c>
      <c r="E23" s="32">
        <v>0</v>
      </c>
      <c r="F23" s="32">
        <f t="shared" si="0"/>
        <v>0</v>
      </c>
      <c r="L23" s="31" t="s">
        <v>130</v>
      </c>
    </row>
    <row r="24" spans="1:8" ht="12.75">
      <c r="A24" s="4" t="s">
        <v>20</v>
      </c>
      <c r="B24" s="4">
        <v>5</v>
      </c>
      <c r="C24">
        <v>4</v>
      </c>
      <c r="D24">
        <v>4</v>
      </c>
      <c r="E24">
        <v>0</v>
      </c>
      <c r="F24" s="4">
        <f t="shared" si="0"/>
        <v>4</v>
      </c>
      <c r="G24" s="4" t="s">
        <v>307</v>
      </c>
      <c r="H24" s="4"/>
    </row>
    <row r="25" spans="1:8" ht="12.75">
      <c r="A25" s="4" t="s">
        <v>266</v>
      </c>
      <c r="B25" s="4" t="s">
        <v>256</v>
      </c>
      <c r="C25" t="s">
        <v>256</v>
      </c>
      <c r="D25">
        <v>10</v>
      </c>
      <c r="E25">
        <v>2</v>
      </c>
      <c r="F25" s="4">
        <f t="shared" si="0"/>
        <v>12</v>
      </c>
      <c r="G25" s="4"/>
      <c r="H25" s="4"/>
    </row>
    <row r="26" spans="1:10" ht="12.75">
      <c r="A26" s="4" t="s">
        <v>84</v>
      </c>
      <c r="B26" s="4">
        <v>15</v>
      </c>
      <c r="C26">
        <v>8</v>
      </c>
      <c r="D26">
        <v>11</v>
      </c>
      <c r="E26">
        <v>3</v>
      </c>
      <c r="F26" s="4">
        <f t="shared" si="0"/>
        <v>14</v>
      </c>
      <c r="G26" s="4" t="s">
        <v>315</v>
      </c>
      <c r="J26">
        <v>1</v>
      </c>
    </row>
    <row r="27" spans="1:10" ht="12.75">
      <c r="A27" s="4" t="s">
        <v>69</v>
      </c>
      <c r="B27" s="4">
        <v>16</v>
      </c>
      <c r="C27">
        <v>12</v>
      </c>
      <c r="D27">
        <v>3</v>
      </c>
      <c r="E27">
        <v>18</v>
      </c>
      <c r="F27" s="4">
        <f t="shared" si="0"/>
        <v>21</v>
      </c>
      <c r="G27" s="4" t="s">
        <v>316</v>
      </c>
      <c r="H27" s="6"/>
      <c r="J27" s="32"/>
    </row>
    <row r="28" spans="1:8" ht="12.75">
      <c r="A28" s="4" t="s">
        <v>225</v>
      </c>
      <c r="B28" s="4">
        <v>13</v>
      </c>
      <c r="C28">
        <v>9</v>
      </c>
      <c r="D28">
        <v>11</v>
      </c>
      <c r="E28">
        <v>0</v>
      </c>
      <c r="F28" s="4">
        <f t="shared" si="0"/>
        <v>11</v>
      </c>
      <c r="G28" s="4" t="s">
        <v>318</v>
      </c>
      <c r="H28" s="6"/>
    </row>
    <row r="29" spans="1:8" ht="12.75">
      <c r="A29" s="4" t="s">
        <v>239</v>
      </c>
      <c r="B29" s="4">
        <v>0</v>
      </c>
      <c r="C29">
        <v>0</v>
      </c>
      <c r="D29">
        <v>4</v>
      </c>
      <c r="E29">
        <v>2</v>
      </c>
      <c r="F29" s="4">
        <f t="shared" si="0"/>
        <v>6</v>
      </c>
      <c r="G29" s="4"/>
      <c r="H29" s="6"/>
    </row>
    <row r="30" spans="1:8" ht="12.75">
      <c r="A30" s="4" t="s">
        <v>43</v>
      </c>
      <c r="B30" s="4">
        <v>0</v>
      </c>
      <c r="C30">
        <v>0</v>
      </c>
      <c r="D30">
        <v>1</v>
      </c>
      <c r="E30">
        <v>0</v>
      </c>
      <c r="F30" s="4">
        <f t="shared" si="0"/>
        <v>1</v>
      </c>
      <c r="G30" s="4"/>
      <c r="H30" s="6"/>
    </row>
    <row r="31" spans="1:10" ht="12.75">
      <c r="A31" s="4" t="s">
        <v>222</v>
      </c>
      <c r="B31" s="4">
        <v>2</v>
      </c>
      <c r="C31">
        <v>1</v>
      </c>
      <c r="D31">
        <v>0</v>
      </c>
      <c r="E31">
        <v>0</v>
      </c>
      <c r="F31" s="4">
        <f t="shared" si="0"/>
        <v>0</v>
      </c>
      <c r="G31" s="4"/>
      <c r="H31" s="6"/>
      <c r="J31">
        <v>1</v>
      </c>
    </row>
    <row r="32" spans="1:8" ht="12.75">
      <c r="A32" s="4" t="s">
        <v>121</v>
      </c>
      <c r="B32" s="4">
        <v>0</v>
      </c>
      <c r="C32" s="4">
        <v>0</v>
      </c>
      <c r="D32">
        <v>0</v>
      </c>
      <c r="E32">
        <v>0</v>
      </c>
      <c r="F32" s="4">
        <f t="shared" si="0"/>
        <v>0</v>
      </c>
      <c r="G32" s="4"/>
      <c r="H32" s="6"/>
    </row>
    <row r="33" spans="1:7" ht="12.75">
      <c r="A33" s="4" t="s">
        <v>177</v>
      </c>
      <c r="B33" s="4">
        <v>1</v>
      </c>
      <c r="C33" s="4">
        <v>0</v>
      </c>
      <c r="D33">
        <v>0</v>
      </c>
      <c r="E33">
        <v>1</v>
      </c>
      <c r="F33" s="4">
        <f t="shared" si="0"/>
        <v>1</v>
      </c>
      <c r="G33" s="4" t="s">
        <v>244</v>
      </c>
    </row>
    <row r="34" spans="1:10" ht="12.75">
      <c r="A34" s="4" t="s">
        <v>100</v>
      </c>
      <c r="B34" s="4">
        <v>2</v>
      </c>
      <c r="C34">
        <v>1</v>
      </c>
      <c r="D34">
        <v>0</v>
      </c>
      <c r="E34">
        <v>0</v>
      </c>
      <c r="F34" s="4">
        <f t="shared" si="0"/>
        <v>0</v>
      </c>
      <c r="G34" s="4"/>
      <c r="J34">
        <v>1</v>
      </c>
    </row>
    <row r="35" spans="1:8" ht="12.75">
      <c r="A35" s="4" t="s">
        <v>178</v>
      </c>
      <c r="B35" s="4">
        <v>1</v>
      </c>
      <c r="C35">
        <v>1</v>
      </c>
      <c r="D35">
        <v>1</v>
      </c>
      <c r="E35">
        <v>0</v>
      </c>
      <c r="F35" s="4">
        <f t="shared" si="0"/>
        <v>1</v>
      </c>
      <c r="G35" s="4"/>
      <c r="H35" s="4"/>
    </row>
    <row r="36" spans="1:8" ht="12.75">
      <c r="A36" s="4" t="s">
        <v>51</v>
      </c>
      <c r="B36" s="4">
        <v>0</v>
      </c>
      <c r="C36">
        <v>0</v>
      </c>
      <c r="D36">
        <v>0</v>
      </c>
      <c r="E36">
        <v>0</v>
      </c>
      <c r="F36" s="4">
        <f t="shared" si="0"/>
        <v>0</v>
      </c>
      <c r="G36" s="4"/>
      <c r="H36" s="4"/>
    </row>
    <row r="37" spans="1:8" s="36" customFormat="1" ht="12.75">
      <c r="A37" s="35" t="s">
        <v>111</v>
      </c>
      <c r="B37" s="35">
        <v>0</v>
      </c>
      <c r="C37" s="35">
        <v>0</v>
      </c>
      <c r="D37" s="36">
        <v>0</v>
      </c>
      <c r="E37" s="36">
        <v>0</v>
      </c>
      <c r="F37" s="35">
        <f t="shared" si="0"/>
        <v>0</v>
      </c>
      <c r="G37" s="35" t="s">
        <v>254</v>
      </c>
      <c r="H37" s="35"/>
    </row>
    <row r="38" spans="1:6" ht="12.75">
      <c r="A38" s="13" t="s">
        <v>35</v>
      </c>
      <c r="B38" s="13">
        <v>0</v>
      </c>
      <c r="C38" s="14">
        <v>0</v>
      </c>
      <c r="D38" s="14">
        <v>0</v>
      </c>
      <c r="E38" s="14">
        <v>0</v>
      </c>
      <c r="F38" s="4">
        <f aca="true" t="shared" si="1" ref="F38:F70">D38+E38</f>
        <v>0</v>
      </c>
    </row>
    <row r="39" spans="1:8" s="24" customFormat="1" ht="12.75">
      <c r="A39" s="24" t="s">
        <v>133</v>
      </c>
      <c r="B39" s="24">
        <v>8</v>
      </c>
      <c r="C39" s="24">
        <v>6</v>
      </c>
      <c r="D39" s="24">
        <v>0</v>
      </c>
      <c r="E39" s="24">
        <v>0</v>
      </c>
      <c r="F39" s="24">
        <f t="shared" si="1"/>
        <v>0</v>
      </c>
      <c r="G39" s="24" t="s">
        <v>319</v>
      </c>
      <c r="H39" s="24" t="s">
        <v>251</v>
      </c>
    </row>
    <row r="40" spans="1:8" ht="13.5" customHeight="1">
      <c r="A40" s="8" t="s">
        <v>44</v>
      </c>
      <c r="B40" s="4">
        <v>0</v>
      </c>
      <c r="C40" s="4">
        <v>0</v>
      </c>
      <c r="D40">
        <v>0</v>
      </c>
      <c r="E40">
        <v>0</v>
      </c>
      <c r="F40" s="4">
        <f t="shared" si="1"/>
        <v>0</v>
      </c>
      <c r="H40" s="6" t="s">
        <v>128</v>
      </c>
    </row>
    <row r="41" spans="1:8" ht="13.5" customHeight="1">
      <c r="A41" s="4" t="s">
        <v>263</v>
      </c>
      <c r="B41" s="4" t="s">
        <v>256</v>
      </c>
      <c r="C41" s="4" t="s">
        <v>256</v>
      </c>
      <c r="D41">
        <v>0</v>
      </c>
      <c r="E41">
        <v>0</v>
      </c>
      <c r="F41" s="4">
        <f t="shared" si="1"/>
        <v>0</v>
      </c>
      <c r="H41" s="6"/>
    </row>
    <row r="42" spans="1:6" ht="12.75">
      <c r="A42" s="4" t="s">
        <v>19</v>
      </c>
      <c r="B42" s="4">
        <v>0</v>
      </c>
      <c r="C42">
        <v>0</v>
      </c>
      <c r="D42">
        <v>0</v>
      </c>
      <c r="E42">
        <v>0</v>
      </c>
      <c r="F42" s="4">
        <f t="shared" si="1"/>
        <v>0</v>
      </c>
    </row>
    <row r="43" spans="1:7" ht="12.75">
      <c r="A43" s="4" t="s">
        <v>33</v>
      </c>
      <c r="B43" s="4">
        <v>0</v>
      </c>
      <c r="C43">
        <v>0</v>
      </c>
      <c r="D43">
        <v>0</v>
      </c>
      <c r="E43">
        <v>0</v>
      </c>
      <c r="F43" s="4">
        <f t="shared" si="1"/>
        <v>0</v>
      </c>
      <c r="G43" s="4"/>
    </row>
    <row r="44" spans="1:7" ht="12.75">
      <c r="A44" s="4" t="s">
        <v>213</v>
      </c>
      <c r="B44" s="4">
        <v>0</v>
      </c>
      <c r="C44">
        <v>0</v>
      </c>
      <c r="D44">
        <v>0</v>
      </c>
      <c r="E44">
        <v>0</v>
      </c>
      <c r="F44" s="4">
        <f t="shared" si="1"/>
        <v>0</v>
      </c>
      <c r="G44" s="4"/>
    </row>
    <row r="45" spans="1:7" ht="12.75">
      <c r="A45" s="4" t="s">
        <v>15</v>
      </c>
      <c r="B45" s="4">
        <v>0</v>
      </c>
      <c r="C45">
        <v>0</v>
      </c>
      <c r="D45">
        <v>0</v>
      </c>
      <c r="E45">
        <v>0</v>
      </c>
      <c r="F45" s="4">
        <f t="shared" si="1"/>
        <v>0</v>
      </c>
      <c r="G45" s="4"/>
    </row>
    <row r="46" spans="1:7" ht="12.75">
      <c r="A46" s="4" t="s">
        <v>52</v>
      </c>
      <c r="B46" s="4">
        <v>0</v>
      </c>
      <c r="C46">
        <v>0</v>
      </c>
      <c r="D46">
        <v>1</v>
      </c>
      <c r="E46">
        <v>0</v>
      </c>
      <c r="F46" s="4">
        <f t="shared" si="1"/>
        <v>1</v>
      </c>
      <c r="G46" s="4"/>
    </row>
    <row r="47" spans="1:12" s="24" customFormat="1" ht="12.75">
      <c r="A47" s="24" t="s">
        <v>28</v>
      </c>
      <c r="B47" s="24">
        <v>0</v>
      </c>
      <c r="C47" s="24">
        <v>0</v>
      </c>
      <c r="D47" s="24">
        <v>0</v>
      </c>
      <c r="E47" s="24">
        <v>0</v>
      </c>
      <c r="F47" s="24">
        <f t="shared" si="1"/>
        <v>0</v>
      </c>
      <c r="L47" s="24" t="s">
        <v>202</v>
      </c>
    </row>
    <row r="48" spans="1:7" ht="12.75">
      <c r="A48" s="21" t="s">
        <v>196</v>
      </c>
      <c r="B48" s="21">
        <v>9</v>
      </c>
      <c r="C48" s="20">
        <v>8</v>
      </c>
      <c r="D48" s="20">
        <v>7</v>
      </c>
      <c r="E48" s="20">
        <v>0</v>
      </c>
      <c r="F48" s="4">
        <f t="shared" si="1"/>
        <v>7</v>
      </c>
      <c r="G48" s="4" t="s">
        <v>244</v>
      </c>
    </row>
    <row r="49" spans="1:7" ht="12.75">
      <c r="A49" s="13" t="s">
        <v>179</v>
      </c>
      <c r="B49" s="13">
        <v>0</v>
      </c>
      <c r="C49" s="14">
        <v>0</v>
      </c>
      <c r="D49" s="14">
        <v>0</v>
      </c>
      <c r="E49" s="14">
        <v>0</v>
      </c>
      <c r="F49" s="4">
        <f t="shared" si="1"/>
        <v>0</v>
      </c>
      <c r="G49" s="4"/>
    </row>
    <row r="50" spans="1:7" ht="12.75">
      <c r="A50" s="21" t="s">
        <v>144</v>
      </c>
      <c r="B50" s="21">
        <v>3</v>
      </c>
      <c r="C50" s="20">
        <v>2</v>
      </c>
      <c r="D50" s="20">
        <v>5</v>
      </c>
      <c r="E50" s="20">
        <v>1</v>
      </c>
      <c r="F50" s="4">
        <f t="shared" si="1"/>
        <v>6</v>
      </c>
      <c r="G50" s="4" t="s">
        <v>244</v>
      </c>
    </row>
    <row r="51" spans="1:8" ht="12.75">
      <c r="A51" s="4" t="s">
        <v>25</v>
      </c>
      <c r="B51" s="13">
        <v>14</v>
      </c>
      <c r="C51" s="14">
        <v>12</v>
      </c>
      <c r="D51" s="14">
        <v>3</v>
      </c>
      <c r="E51" s="14">
        <v>4</v>
      </c>
      <c r="F51" s="4">
        <f t="shared" si="1"/>
        <v>7</v>
      </c>
      <c r="G51" s="4" t="s">
        <v>294</v>
      </c>
      <c r="H51" s="6"/>
    </row>
    <row r="52" spans="1:6" ht="12.75">
      <c r="A52" s="4" t="s">
        <v>16</v>
      </c>
      <c r="B52" s="13">
        <v>0</v>
      </c>
      <c r="C52" s="14">
        <v>0</v>
      </c>
      <c r="D52" s="14">
        <v>0</v>
      </c>
      <c r="E52" s="14">
        <v>0</v>
      </c>
      <c r="F52" s="4">
        <f t="shared" si="1"/>
        <v>0</v>
      </c>
    </row>
    <row r="53" spans="1:6" ht="12.75">
      <c r="A53" s="4" t="s">
        <v>124</v>
      </c>
      <c r="B53" s="13">
        <v>1</v>
      </c>
      <c r="C53" s="26">
        <v>1</v>
      </c>
      <c r="D53" s="20">
        <v>0</v>
      </c>
      <c r="E53" s="20">
        <v>0</v>
      </c>
      <c r="F53" s="4">
        <f t="shared" si="1"/>
        <v>0</v>
      </c>
    </row>
    <row r="54" spans="1:8" ht="12.75">
      <c r="A54" s="4" t="s">
        <v>92</v>
      </c>
      <c r="B54" s="13">
        <v>0</v>
      </c>
      <c r="C54" s="26">
        <v>0</v>
      </c>
      <c r="D54" s="20">
        <v>0</v>
      </c>
      <c r="E54" s="20">
        <v>0</v>
      </c>
      <c r="F54" s="4">
        <f t="shared" si="1"/>
        <v>0</v>
      </c>
      <c r="H54" s="6"/>
    </row>
    <row r="55" spans="1:6" s="4" customFormat="1" ht="12.75">
      <c r="A55" s="4" t="s">
        <v>18</v>
      </c>
      <c r="B55" s="21">
        <v>0</v>
      </c>
      <c r="C55" s="26">
        <v>0</v>
      </c>
      <c r="D55" s="26">
        <v>0</v>
      </c>
      <c r="E55" s="26">
        <v>0</v>
      </c>
      <c r="F55" s="4">
        <f t="shared" si="1"/>
        <v>0</v>
      </c>
    </row>
    <row r="56" spans="1:12" s="23" customFormat="1" ht="12.75">
      <c r="A56" s="23" t="s">
        <v>21</v>
      </c>
      <c r="B56" s="24">
        <v>0</v>
      </c>
      <c r="C56" s="23">
        <v>0</v>
      </c>
      <c r="D56" s="23">
        <v>0</v>
      </c>
      <c r="E56" s="23">
        <v>0</v>
      </c>
      <c r="F56" s="23">
        <f t="shared" si="1"/>
        <v>0</v>
      </c>
      <c r="G56" s="23" t="s">
        <v>244</v>
      </c>
      <c r="L56" s="23" t="s">
        <v>243</v>
      </c>
    </row>
    <row r="57" spans="1:7" ht="12.75">
      <c r="A57" s="4" t="s">
        <v>23</v>
      </c>
      <c r="B57" s="13">
        <v>4</v>
      </c>
      <c r="C57">
        <v>3</v>
      </c>
      <c r="D57">
        <v>6</v>
      </c>
      <c r="E57">
        <v>3</v>
      </c>
      <c r="F57" s="4">
        <f t="shared" si="1"/>
        <v>9</v>
      </c>
      <c r="G57" s="4" t="s">
        <v>244</v>
      </c>
    </row>
    <row r="58" spans="1:6" ht="12.75">
      <c r="A58" s="4" t="s">
        <v>42</v>
      </c>
      <c r="B58" s="13">
        <v>0</v>
      </c>
      <c r="C58" s="26">
        <v>0</v>
      </c>
      <c r="D58" s="26">
        <v>0</v>
      </c>
      <c r="E58" s="26">
        <v>0</v>
      </c>
      <c r="F58" s="4">
        <f t="shared" si="1"/>
        <v>0</v>
      </c>
    </row>
    <row r="59" spans="1:6" ht="12.75">
      <c r="A59" s="4" t="s">
        <v>180</v>
      </c>
      <c r="B59" s="13">
        <v>0</v>
      </c>
      <c r="C59" s="26">
        <v>0</v>
      </c>
      <c r="D59">
        <v>0</v>
      </c>
      <c r="E59">
        <v>0</v>
      </c>
      <c r="F59" s="4">
        <f t="shared" si="1"/>
        <v>0</v>
      </c>
    </row>
    <row r="60" spans="1:10" ht="12.75">
      <c r="A60" s="4" t="s">
        <v>181</v>
      </c>
      <c r="B60" s="13">
        <v>24</v>
      </c>
      <c r="C60" s="26">
        <v>15</v>
      </c>
      <c r="D60">
        <v>5</v>
      </c>
      <c r="E60">
        <v>5</v>
      </c>
      <c r="F60" s="4">
        <f t="shared" si="1"/>
        <v>10</v>
      </c>
      <c r="G60" s="4" t="s">
        <v>312</v>
      </c>
      <c r="J60">
        <v>4</v>
      </c>
    </row>
    <row r="61" spans="1:7" ht="12.75">
      <c r="A61" s="4" t="s">
        <v>139</v>
      </c>
      <c r="B61" s="21">
        <v>6</v>
      </c>
      <c r="C61" s="26">
        <v>6</v>
      </c>
      <c r="D61">
        <v>3</v>
      </c>
      <c r="E61">
        <v>1</v>
      </c>
      <c r="F61" s="4">
        <f t="shared" si="1"/>
        <v>4</v>
      </c>
      <c r="G61" s="4"/>
    </row>
    <row r="62" spans="1:7" ht="12.75">
      <c r="A62" s="4" t="s">
        <v>219</v>
      </c>
      <c r="B62" s="21">
        <v>6</v>
      </c>
      <c r="C62">
        <v>4</v>
      </c>
      <c r="D62">
        <v>3</v>
      </c>
      <c r="E62">
        <v>0</v>
      </c>
      <c r="F62" s="4">
        <f t="shared" si="1"/>
        <v>3</v>
      </c>
      <c r="G62" s="4" t="s">
        <v>293</v>
      </c>
    </row>
    <row r="63" spans="1:8" ht="13.5" customHeight="1">
      <c r="A63" s="4" t="s">
        <v>82</v>
      </c>
      <c r="B63" s="13">
        <v>0</v>
      </c>
      <c r="C63">
        <v>0</v>
      </c>
      <c r="D63">
        <v>2</v>
      </c>
      <c r="E63">
        <v>1</v>
      </c>
      <c r="F63" s="4">
        <f t="shared" si="1"/>
        <v>3</v>
      </c>
      <c r="H63" s="4"/>
    </row>
    <row r="64" spans="1:8" ht="13.5" customHeight="1">
      <c r="A64" s="4" t="s">
        <v>289</v>
      </c>
      <c r="B64" s="21" t="s">
        <v>256</v>
      </c>
      <c r="C64" t="s">
        <v>256</v>
      </c>
      <c r="D64">
        <v>0</v>
      </c>
      <c r="E64">
        <v>0</v>
      </c>
      <c r="F64" s="4">
        <f t="shared" si="1"/>
        <v>0</v>
      </c>
      <c r="H64" s="4"/>
    </row>
    <row r="65" spans="1:12" s="23" customFormat="1" ht="13.5" customHeight="1">
      <c r="A65" s="23" t="s">
        <v>229</v>
      </c>
      <c r="B65" s="24">
        <v>2</v>
      </c>
      <c r="C65" s="23">
        <v>0</v>
      </c>
      <c r="D65" s="23">
        <v>0</v>
      </c>
      <c r="E65" s="23">
        <v>0</v>
      </c>
      <c r="F65" s="23">
        <f t="shared" si="1"/>
        <v>0</v>
      </c>
      <c r="G65" s="23" t="s">
        <v>320</v>
      </c>
      <c r="L65" s="23" t="s">
        <v>286</v>
      </c>
    </row>
    <row r="66" spans="1:10" s="38" customFormat="1" ht="12.75">
      <c r="A66" s="37" t="s">
        <v>249</v>
      </c>
      <c r="B66" s="37">
        <v>8</v>
      </c>
      <c r="C66" s="38">
        <v>3</v>
      </c>
      <c r="D66" s="38">
        <v>5</v>
      </c>
      <c r="E66" s="38">
        <v>1</v>
      </c>
      <c r="F66" s="37">
        <f t="shared" si="1"/>
        <v>6</v>
      </c>
      <c r="G66" s="37" t="s">
        <v>282</v>
      </c>
      <c r="H66" s="37"/>
      <c r="J66" s="38">
        <v>4</v>
      </c>
    </row>
    <row r="67" spans="1:8" ht="12.75">
      <c r="A67" s="4" t="s">
        <v>119</v>
      </c>
      <c r="B67" s="13">
        <v>3</v>
      </c>
      <c r="C67" s="4">
        <v>3</v>
      </c>
      <c r="D67">
        <v>0</v>
      </c>
      <c r="E67">
        <v>0</v>
      </c>
      <c r="F67" s="37">
        <f t="shared" si="1"/>
        <v>0</v>
      </c>
      <c r="G67" s="4"/>
      <c r="H67" s="4"/>
    </row>
    <row r="68" spans="1:8" s="20" customFormat="1" ht="12.75">
      <c r="A68" s="21" t="s">
        <v>135</v>
      </c>
      <c r="B68" s="21">
        <v>0</v>
      </c>
      <c r="C68" s="21">
        <v>0</v>
      </c>
      <c r="D68" s="20">
        <v>1</v>
      </c>
      <c r="E68" s="20">
        <v>0</v>
      </c>
      <c r="F68" s="21">
        <f t="shared" si="1"/>
        <v>1</v>
      </c>
      <c r="G68" s="21"/>
      <c r="H68" s="21"/>
    </row>
    <row r="69" spans="1:9" ht="12.75">
      <c r="A69" s="4" t="s">
        <v>182</v>
      </c>
      <c r="B69" s="13">
        <v>0</v>
      </c>
      <c r="C69" s="4">
        <v>0</v>
      </c>
      <c r="D69">
        <v>0</v>
      </c>
      <c r="E69">
        <v>0</v>
      </c>
      <c r="F69" s="4">
        <f t="shared" si="1"/>
        <v>0</v>
      </c>
      <c r="G69" s="4"/>
      <c r="I69" s="6"/>
    </row>
    <row r="70" spans="1:9" s="20" customFormat="1" ht="12.75">
      <c r="A70" s="21" t="s">
        <v>115</v>
      </c>
      <c r="B70" s="21">
        <v>2</v>
      </c>
      <c r="C70" s="20">
        <v>2</v>
      </c>
      <c r="D70" s="20">
        <v>2</v>
      </c>
      <c r="E70" s="20">
        <v>1</v>
      </c>
      <c r="F70" s="21">
        <f t="shared" si="1"/>
        <v>3</v>
      </c>
      <c r="I70" s="34"/>
    </row>
    <row r="71" spans="2:9" ht="12.75">
      <c r="B71" s="21"/>
      <c r="F71" s="4"/>
      <c r="I71" s="6"/>
    </row>
    <row r="72" spans="1:10" s="6" customFormat="1" ht="12.75">
      <c r="A72" s="6" t="s">
        <v>30</v>
      </c>
      <c r="B72" s="6">
        <f>SUM(B5:B70)</f>
        <v>196</v>
      </c>
      <c r="C72" s="6">
        <f>SUM(C5:C70)</f>
        <v>131</v>
      </c>
      <c r="D72" s="6">
        <f>SUM(D5:D70)</f>
        <v>124</v>
      </c>
      <c r="E72" s="6">
        <f>SUM(E5:E70)</f>
        <v>63</v>
      </c>
      <c r="F72" s="6">
        <f>SUM(F4:F70)</f>
        <v>187</v>
      </c>
      <c r="J72" s="6">
        <f>SUM(J5:J70)</f>
        <v>17</v>
      </c>
    </row>
    <row r="73" ht="12.75">
      <c r="A73" s="6"/>
    </row>
    <row r="74" spans="1:3" ht="12.75">
      <c r="A74" s="4" t="s">
        <v>321</v>
      </c>
      <c r="B74" s="7"/>
      <c r="C74" s="7"/>
    </row>
    <row r="75" ht="12.75">
      <c r="A75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30.421875" style="0" customWidth="1"/>
    <col min="2" max="2" width="12.8515625" style="0" customWidth="1"/>
    <col min="3" max="3" width="11.8515625" style="0" customWidth="1"/>
    <col min="4" max="4" width="12.7109375" style="0" customWidth="1"/>
    <col min="5" max="5" width="11.57421875" style="0" customWidth="1"/>
  </cols>
  <sheetData>
    <row r="1" spans="1:12" s="1" customFormat="1" ht="12.75">
      <c r="A1" s="1" t="s">
        <v>0</v>
      </c>
      <c r="B1" s="1" t="s">
        <v>215</v>
      </c>
      <c r="C1" s="1" t="s">
        <v>252</v>
      </c>
      <c r="D1" s="1" t="s">
        <v>253</v>
      </c>
      <c r="E1" s="2" t="s">
        <v>253</v>
      </c>
      <c r="F1" s="1" t="s">
        <v>29</v>
      </c>
      <c r="G1" s="1" t="s">
        <v>38</v>
      </c>
      <c r="J1" s="49" t="s">
        <v>333</v>
      </c>
      <c r="L1" s="1" t="s">
        <v>327</v>
      </c>
    </row>
    <row r="2" spans="4:10" s="1" customFormat="1" ht="12.75">
      <c r="D2" s="1" t="s">
        <v>39</v>
      </c>
      <c r="E2" s="2" t="s">
        <v>37</v>
      </c>
      <c r="J2" s="2"/>
    </row>
    <row r="3" spans="1:12" s="23" customFormat="1" ht="12.75">
      <c r="A3" s="23" t="s">
        <v>14</v>
      </c>
      <c r="B3" s="23">
        <v>1</v>
      </c>
      <c r="C3" s="23">
        <v>1</v>
      </c>
      <c r="D3" s="23">
        <v>0</v>
      </c>
      <c r="E3" s="23">
        <v>0</v>
      </c>
      <c r="F3" s="23">
        <f aca="true" t="shared" si="0" ref="F3:F21">D3+E3</f>
        <v>0</v>
      </c>
      <c r="J3" s="45"/>
      <c r="L3" s="23" t="s">
        <v>334</v>
      </c>
    </row>
    <row r="4" spans="1:10" ht="12.75">
      <c r="A4" s="25" t="s">
        <v>189</v>
      </c>
      <c r="B4">
        <v>0</v>
      </c>
      <c r="C4">
        <v>0</v>
      </c>
      <c r="D4">
        <v>0</v>
      </c>
      <c r="E4">
        <v>0</v>
      </c>
      <c r="F4">
        <f t="shared" si="0"/>
        <v>0</v>
      </c>
      <c r="G4" s="4"/>
      <c r="J4" s="47"/>
    </row>
    <row r="5" spans="1:10" ht="12.75">
      <c r="A5" s="25" t="s">
        <v>170</v>
      </c>
      <c r="B5">
        <v>1</v>
      </c>
      <c r="C5">
        <v>1</v>
      </c>
      <c r="D5">
        <v>1</v>
      </c>
      <c r="E5">
        <v>0</v>
      </c>
      <c r="F5">
        <f t="shared" si="0"/>
        <v>1</v>
      </c>
      <c r="J5" s="47"/>
    </row>
    <row r="6" spans="1:10" s="20" customFormat="1" ht="12.75">
      <c r="A6" s="21" t="s">
        <v>171</v>
      </c>
      <c r="B6" s="20">
        <v>3</v>
      </c>
      <c r="C6" s="20">
        <v>1</v>
      </c>
      <c r="D6" s="20">
        <v>2</v>
      </c>
      <c r="E6" s="20">
        <v>0</v>
      </c>
      <c r="F6" s="20">
        <f t="shared" si="0"/>
        <v>2</v>
      </c>
      <c r="G6" s="21"/>
      <c r="J6" s="48">
        <v>2</v>
      </c>
    </row>
    <row r="7" spans="1:12" s="24" customFormat="1" ht="12.75">
      <c r="A7" s="24" t="s">
        <v>61</v>
      </c>
      <c r="B7" s="24">
        <v>1</v>
      </c>
      <c r="C7" s="24">
        <v>1</v>
      </c>
      <c r="D7" s="24">
        <v>0</v>
      </c>
      <c r="E7" s="24">
        <v>0</v>
      </c>
      <c r="F7" s="24">
        <f t="shared" si="0"/>
        <v>0</v>
      </c>
      <c r="J7" s="46"/>
      <c r="L7" s="24" t="s">
        <v>334</v>
      </c>
    </row>
    <row r="8" spans="1:10" ht="12.75">
      <c r="A8" s="20" t="s">
        <v>245</v>
      </c>
      <c r="B8" s="21">
        <v>0</v>
      </c>
      <c r="C8" s="4">
        <v>0</v>
      </c>
      <c r="D8">
        <v>0</v>
      </c>
      <c r="E8">
        <v>0</v>
      </c>
      <c r="F8">
        <f t="shared" si="0"/>
        <v>0</v>
      </c>
      <c r="J8" s="47"/>
    </row>
    <row r="9" spans="1:10" ht="12.75">
      <c r="A9" s="4" t="s">
        <v>66</v>
      </c>
      <c r="B9">
        <v>0</v>
      </c>
      <c r="C9">
        <v>0</v>
      </c>
      <c r="D9">
        <v>0</v>
      </c>
      <c r="E9">
        <v>0</v>
      </c>
      <c r="F9">
        <f t="shared" si="0"/>
        <v>0</v>
      </c>
      <c r="G9" s="4"/>
      <c r="J9" s="47"/>
    </row>
    <row r="10" spans="1:10" ht="12.75">
      <c r="A10" s="4" t="s">
        <v>231</v>
      </c>
      <c r="B10">
        <v>3</v>
      </c>
      <c r="C10">
        <v>3</v>
      </c>
      <c r="D10">
        <v>0</v>
      </c>
      <c r="E10">
        <v>1</v>
      </c>
      <c r="F10">
        <f t="shared" si="0"/>
        <v>1</v>
      </c>
      <c r="G10" s="4"/>
      <c r="J10" s="47"/>
    </row>
    <row r="11" spans="1:10" ht="12.75">
      <c r="A11" s="4" t="s">
        <v>194</v>
      </c>
      <c r="B11">
        <v>2</v>
      </c>
      <c r="C11">
        <v>1</v>
      </c>
      <c r="D11">
        <v>0</v>
      </c>
      <c r="E11">
        <v>0</v>
      </c>
      <c r="F11">
        <f t="shared" si="0"/>
        <v>0</v>
      </c>
      <c r="G11" s="4" t="s">
        <v>282</v>
      </c>
      <c r="J11" s="47"/>
    </row>
    <row r="12" spans="1:10" ht="12.75">
      <c r="A12" s="4" t="s">
        <v>49</v>
      </c>
      <c r="B12">
        <v>0</v>
      </c>
      <c r="C12">
        <v>0</v>
      </c>
      <c r="D12">
        <v>0</v>
      </c>
      <c r="E12">
        <v>0</v>
      </c>
      <c r="F12">
        <f>D12+E12</f>
        <v>0</v>
      </c>
      <c r="G12" s="4"/>
      <c r="J12" s="47"/>
    </row>
    <row r="13" spans="1:10" ht="12.75">
      <c r="A13" s="4" t="s">
        <v>107</v>
      </c>
      <c r="B13">
        <v>0</v>
      </c>
      <c r="C13">
        <v>0</v>
      </c>
      <c r="D13">
        <v>0</v>
      </c>
      <c r="E13">
        <v>0</v>
      </c>
      <c r="F13">
        <f t="shared" si="0"/>
        <v>0</v>
      </c>
      <c r="G13" s="4"/>
      <c r="J13" s="47"/>
    </row>
    <row r="14" spans="1:10" ht="12.75">
      <c r="A14" s="4" t="s">
        <v>148</v>
      </c>
      <c r="B14">
        <v>2</v>
      </c>
      <c r="C14">
        <v>2</v>
      </c>
      <c r="D14">
        <v>2</v>
      </c>
      <c r="E14">
        <v>0</v>
      </c>
      <c r="F14">
        <f t="shared" si="0"/>
        <v>2</v>
      </c>
      <c r="G14" s="4"/>
      <c r="J14" s="47"/>
    </row>
    <row r="15" spans="1:10" ht="12.75">
      <c r="A15" s="4" t="s">
        <v>172</v>
      </c>
      <c r="B15">
        <v>0</v>
      </c>
      <c r="C15">
        <v>0</v>
      </c>
      <c r="D15">
        <v>0</v>
      </c>
      <c r="E15">
        <v>0</v>
      </c>
      <c r="F15">
        <f t="shared" si="0"/>
        <v>0</v>
      </c>
      <c r="G15" s="4"/>
      <c r="J15" s="47"/>
    </row>
    <row r="16" spans="1:10" ht="12.75">
      <c r="A16" s="4" t="s">
        <v>267</v>
      </c>
      <c r="B16">
        <v>2</v>
      </c>
      <c r="C16">
        <v>0</v>
      </c>
      <c r="D16">
        <v>0</v>
      </c>
      <c r="E16">
        <v>3</v>
      </c>
      <c r="F16">
        <f t="shared" si="0"/>
        <v>3</v>
      </c>
      <c r="G16" s="4" t="s">
        <v>322</v>
      </c>
      <c r="J16" s="47"/>
    </row>
    <row r="17" spans="1:10" ht="12.75">
      <c r="A17" s="4" t="s">
        <v>78</v>
      </c>
      <c r="B17">
        <v>0</v>
      </c>
      <c r="C17">
        <v>0</v>
      </c>
      <c r="D17">
        <v>0</v>
      </c>
      <c r="E17">
        <v>0</v>
      </c>
      <c r="F17">
        <f t="shared" si="0"/>
        <v>0</v>
      </c>
      <c r="G17" s="4"/>
      <c r="H17" s="4"/>
      <c r="J17" s="47"/>
    </row>
    <row r="18" spans="1:10" ht="12.75">
      <c r="A18" s="4" t="s">
        <v>238</v>
      </c>
      <c r="B18">
        <v>3</v>
      </c>
      <c r="C18">
        <v>0</v>
      </c>
      <c r="D18">
        <v>2</v>
      </c>
      <c r="E18">
        <v>0</v>
      </c>
      <c r="F18">
        <f t="shared" si="0"/>
        <v>2</v>
      </c>
      <c r="G18" s="4"/>
      <c r="H18" s="4"/>
      <c r="J18" s="47">
        <v>3</v>
      </c>
    </row>
    <row r="19" spans="1:10" ht="12.75">
      <c r="A19" s="4" t="s">
        <v>34</v>
      </c>
      <c r="B19">
        <v>0</v>
      </c>
      <c r="C19">
        <v>0</v>
      </c>
      <c r="D19">
        <v>0</v>
      </c>
      <c r="E19">
        <v>0</v>
      </c>
      <c r="F19">
        <f t="shared" si="0"/>
        <v>0</v>
      </c>
      <c r="G19" s="4"/>
      <c r="J19" s="47"/>
    </row>
    <row r="20" spans="1:10" ht="12.75">
      <c r="A20" s="25" t="s">
        <v>13</v>
      </c>
      <c r="B20">
        <v>2</v>
      </c>
      <c r="C20">
        <v>2</v>
      </c>
      <c r="D20">
        <v>3</v>
      </c>
      <c r="E20">
        <v>0</v>
      </c>
      <c r="F20">
        <f t="shared" si="0"/>
        <v>3</v>
      </c>
      <c r="G20" s="4"/>
      <c r="J20" s="47"/>
    </row>
    <row r="21" spans="1:10" ht="12.75">
      <c r="A21" s="25" t="s">
        <v>224</v>
      </c>
      <c r="B21">
        <v>2</v>
      </c>
      <c r="C21">
        <v>1</v>
      </c>
      <c r="D21">
        <v>1</v>
      </c>
      <c r="E21">
        <v>1</v>
      </c>
      <c r="F21">
        <f t="shared" si="0"/>
        <v>2</v>
      </c>
      <c r="G21" s="4" t="s">
        <v>282</v>
      </c>
      <c r="J21" s="47"/>
    </row>
    <row r="22" spans="1:10" ht="12.75">
      <c r="A22" s="25"/>
      <c r="G22" s="4"/>
      <c r="J22" s="47"/>
    </row>
    <row r="23" spans="1:10" s="6" customFormat="1" ht="12.75">
      <c r="A23" s="6" t="s">
        <v>30</v>
      </c>
      <c r="B23" s="6">
        <f>SUM(B3:B21)</f>
        <v>22</v>
      </c>
      <c r="C23" s="6">
        <f>SUM(C3:C21)</f>
        <v>13</v>
      </c>
      <c r="D23" s="6">
        <f>SUM(D3:D21)</f>
        <v>11</v>
      </c>
      <c r="E23" s="6">
        <f>SUM(E3:E21)</f>
        <v>5</v>
      </c>
      <c r="F23" s="6">
        <f>SUM(F3:F21)</f>
        <v>16</v>
      </c>
      <c r="J23" s="5">
        <f>SUM(J3:J21)</f>
        <v>5</v>
      </c>
    </row>
    <row r="24" ht="12.75">
      <c r="A24" s="4" t="s">
        <v>246</v>
      </c>
    </row>
    <row r="25" spans="1:4" ht="12.75">
      <c r="A25" s="6"/>
      <c r="B25" s="7"/>
      <c r="C25" s="7"/>
      <c r="D25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A43" sqref="A43"/>
    </sheetView>
  </sheetViews>
  <sheetFormatPr defaultColWidth="9.140625" defaultRowHeight="12.75"/>
  <cols>
    <col min="1" max="1" width="27.7109375" style="4" customWidth="1"/>
    <col min="2" max="2" width="12.57421875" style="0" customWidth="1"/>
    <col min="3" max="3" width="11.421875" style="0" customWidth="1"/>
    <col min="4" max="4" width="12.140625" style="0" customWidth="1"/>
    <col min="5" max="5" width="11.140625" style="0" customWidth="1"/>
  </cols>
  <sheetData>
    <row r="1" spans="1:12" s="1" customFormat="1" ht="12.75">
      <c r="A1" s="1" t="s">
        <v>0</v>
      </c>
      <c r="B1" s="1" t="s">
        <v>215</v>
      </c>
      <c r="C1" s="1" t="s">
        <v>252</v>
      </c>
      <c r="D1" s="1" t="s">
        <v>253</v>
      </c>
      <c r="E1" s="2" t="s">
        <v>253</v>
      </c>
      <c r="F1" s="1" t="s">
        <v>29</v>
      </c>
      <c r="G1" s="1" t="s">
        <v>38</v>
      </c>
      <c r="J1" s="1" t="s">
        <v>301</v>
      </c>
      <c r="L1" s="1" t="s">
        <v>328</v>
      </c>
    </row>
    <row r="2" spans="4:5" s="1" customFormat="1" ht="12.75">
      <c r="D2" s="1" t="s">
        <v>39</v>
      </c>
      <c r="E2" s="2" t="s">
        <v>37</v>
      </c>
    </row>
    <row r="3" spans="1:7" s="1" customFormat="1" ht="12.75">
      <c r="A3" s="4" t="s">
        <v>76</v>
      </c>
      <c r="B3" s="4">
        <v>0</v>
      </c>
      <c r="C3" s="4">
        <v>0</v>
      </c>
      <c r="D3" s="4">
        <v>0</v>
      </c>
      <c r="E3" s="11">
        <v>0</v>
      </c>
      <c r="F3">
        <f>D3+E3</f>
        <v>0</v>
      </c>
      <c r="G3" s="4"/>
    </row>
    <row r="4" spans="1:7" s="1" customFormat="1" ht="12.75">
      <c r="A4" s="4" t="s">
        <v>149</v>
      </c>
      <c r="B4" s="4">
        <v>0</v>
      </c>
      <c r="C4" s="4">
        <v>0</v>
      </c>
      <c r="D4" s="4">
        <v>0</v>
      </c>
      <c r="E4" s="11">
        <v>0</v>
      </c>
      <c r="F4">
        <f>D4+E4</f>
        <v>0</v>
      </c>
      <c r="G4" s="4"/>
    </row>
    <row r="5" spans="1:7" ht="12.75">
      <c r="A5" s="4" t="s">
        <v>11</v>
      </c>
      <c r="B5" s="4">
        <v>3</v>
      </c>
      <c r="C5">
        <v>3</v>
      </c>
      <c r="D5">
        <v>2</v>
      </c>
      <c r="E5">
        <v>0</v>
      </c>
      <c r="F5">
        <f aca="true" t="shared" si="0" ref="F5:F39">D5+E5</f>
        <v>2</v>
      </c>
      <c r="G5" s="4"/>
    </row>
    <row r="6" spans="1:7" ht="12.75">
      <c r="A6" s="4" t="s">
        <v>145</v>
      </c>
      <c r="B6" s="4">
        <v>0</v>
      </c>
      <c r="C6">
        <v>0</v>
      </c>
      <c r="D6">
        <v>0</v>
      </c>
      <c r="E6">
        <v>0</v>
      </c>
      <c r="F6">
        <f t="shared" si="0"/>
        <v>0</v>
      </c>
      <c r="G6" s="4"/>
    </row>
    <row r="7" spans="1:12" s="23" customFormat="1" ht="12.75">
      <c r="A7" s="23" t="s">
        <v>157</v>
      </c>
      <c r="B7" s="23">
        <v>0</v>
      </c>
      <c r="C7" s="23">
        <v>0</v>
      </c>
      <c r="D7" s="23">
        <v>0</v>
      </c>
      <c r="E7" s="23">
        <v>0</v>
      </c>
      <c r="F7" s="23">
        <f t="shared" si="0"/>
        <v>0</v>
      </c>
      <c r="L7" s="23" t="s">
        <v>242</v>
      </c>
    </row>
    <row r="8" spans="1:7" ht="12.75">
      <c r="A8" s="4" t="s">
        <v>80</v>
      </c>
      <c r="B8" s="4">
        <v>1</v>
      </c>
      <c r="C8">
        <v>1</v>
      </c>
      <c r="D8">
        <v>4</v>
      </c>
      <c r="E8">
        <v>0</v>
      </c>
      <c r="F8">
        <f>D8+E8</f>
        <v>4</v>
      </c>
      <c r="G8" s="4"/>
    </row>
    <row r="9" spans="1:8" ht="12.75">
      <c r="A9" s="4" t="s">
        <v>45</v>
      </c>
      <c r="B9" s="4">
        <v>3</v>
      </c>
      <c r="C9">
        <v>2</v>
      </c>
      <c r="D9">
        <v>1</v>
      </c>
      <c r="E9">
        <v>0</v>
      </c>
      <c r="F9">
        <f t="shared" si="0"/>
        <v>1</v>
      </c>
      <c r="G9" s="4" t="s">
        <v>298</v>
      </c>
      <c r="H9" s="6"/>
    </row>
    <row r="10" spans="1:8" ht="12.75">
      <c r="A10" s="4" t="s">
        <v>87</v>
      </c>
      <c r="B10" s="4">
        <v>4</v>
      </c>
      <c r="C10">
        <v>2</v>
      </c>
      <c r="D10">
        <v>1</v>
      </c>
      <c r="E10">
        <v>2</v>
      </c>
      <c r="F10">
        <f t="shared" si="0"/>
        <v>3</v>
      </c>
      <c r="G10" s="4" t="s">
        <v>299</v>
      </c>
      <c r="H10" s="6"/>
    </row>
    <row r="11" spans="1:8" ht="12.75">
      <c r="A11" s="4" t="s">
        <v>269</v>
      </c>
      <c r="B11" s="4">
        <v>12</v>
      </c>
      <c r="C11" s="4">
        <v>11</v>
      </c>
      <c r="D11">
        <v>6</v>
      </c>
      <c r="E11">
        <v>1</v>
      </c>
      <c r="F11">
        <f>D11+E11</f>
        <v>7</v>
      </c>
      <c r="G11" s="4" t="s">
        <v>300</v>
      </c>
      <c r="H11" s="6"/>
    </row>
    <row r="12" spans="1:8" ht="12.75">
      <c r="A12" s="4" t="s">
        <v>12</v>
      </c>
      <c r="B12" s="4">
        <v>0</v>
      </c>
      <c r="C12" s="4">
        <v>0</v>
      </c>
      <c r="D12">
        <v>3</v>
      </c>
      <c r="E12">
        <v>0</v>
      </c>
      <c r="F12">
        <f t="shared" si="0"/>
        <v>3</v>
      </c>
      <c r="G12" s="4"/>
      <c r="H12" s="6"/>
    </row>
    <row r="13" spans="1:8" ht="12.75">
      <c r="A13" s="4" t="s">
        <v>287</v>
      </c>
      <c r="B13" s="4" t="s">
        <v>256</v>
      </c>
      <c r="C13" s="4" t="s">
        <v>256</v>
      </c>
      <c r="D13">
        <v>0</v>
      </c>
      <c r="E13">
        <v>0</v>
      </c>
      <c r="F13">
        <f t="shared" si="0"/>
        <v>0</v>
      </c>
      <c r="G13" s="4"/>
      <c r="H13" s="6"/>
    </row>
    <row r="14" spans="1:8" ht="12.75">
      <c r="A14" s="4" t="s">
        <v>159</v>
      </c>
      <c r="B14" s="4">
        <v>13</v>
      </c>
      <c r="C14">
        <v>11</v>
      </c>
      <c r="D14">
        <v>2</v>
      </c>
      <c r="E14">
        <v>6</v>
      </c>
      <c r="F14">
        <f t="shared" si="0"/>
        <v>8</v>
      </c>
      <c r="G14" s="4" t="s">
        <v>299</v>
      </c>
      <c r="H14" s="6"/>
    </row>
    <row r="15" spans="1:8" ht="12.75">
      <c r="A15" s="4" t="s">
        <v>158</v>
      </c>
      <c r="B15" s="4">
        <v>0</v>
      </c>
      <c r="C15">
        <v>0</v>
      </c>
      <c r="D15">
        <v>0</v>
      </c>
      <c r="E15">
        <v>0</v>
      </c>
      <c r="F15">
        <f t="shared" si="0"/>
        <v>0</v>
      </c>
      <c r="H15" s="6"/>
    </row>
    <row r="16" spans="1:12" s="24" customFormat="1" ht="12.75">
      <c r="A16" s="24" t="s">
        <v>203</v>
      </c>
      <c r="B16" s="24">
        <v>0</v>
      </c>
      <c r="C16" s="24">
        <v>0</v>
      </c>
      <c r="D16" s="24">
        <v>0</v>
      </c>
      <c r="E16" s="24">
        <v>0</v>
      </c>
      <c r="F16" s="24">
        <f t="shared" si="0"/>
        <v>0</v>
      </c>
      <c r="H16" s="41"/>
      <c r="L16" s="24" t="s">
        <v>250</v>
      </c>
    </row>
    <row r="17" spans="1:8" ht="12.75">
      <c r="A17" s="4" t="s">
        <v>160</v>
      </c>
      <c r="B17" s="4">
        <v>0</v>
      </c>
      <c r="C17">
        <v>0</v>
      </c>
      <c r="D17">
        <v>0</v>
      </c>
      <c r="E17">
        <v>0</v>
      </c>
      <c r="F17">
        <f t="shared" si="0"/>
        <v>0</v>
      </c>
      <c r="H17" s="6"/>
    </row>
    <row r="18" spans="1:6" ht="12.75">
      <c r="A18" s="4" t="s">
        <v>161</v>
      </c>
      <c r="B18" s="4">
        <v>0</v>
      </c>
      <c r="C18">
        <v>0</v>
      </c>
      <c r="D18">
        <v>0</v>
      </c>
      <c r="E18">
        <v>0</v>
      </c>
      <c r="F18">
        <f t="shared" si="0"/>
        <v>0</v>
      </c>
    </row>
    <row r="19" spans="1:8" ht="12.75">
      <c r="A19" s="22" t="s">
        <v>9</v>
      </c>
      <c r="B19" s="4">
        <v>0</v>
      </c>
      <c r="C19">
        <v>0</v>
      </c>
      <c r="D19">
        <v>0</v>
      </c>
      <c r="E19">
        <v>0</v>
      </c>
      <c r="F19">
        <f t="shared" si="0"/>
        <v>0</v>
      </c>
      <c r="G19" s="4"/>
      <c r="H19" s="6"/>
    </row>
    <row r="20" spans="1:8" s="20" customFormat="1" ht="12.75">
      <c r="A20" s="21" t="s">
        <v>112</v>
      </c>
      <c r="B20" s="21">
        <v>2</v>
      </c>
      <c r="C20" s="20">
        <v>2</v>
      </c>
      <c r="D20" s="20">
        <v>0</v>
      </c>
      <c r="E20" s="20">
        <v>1</v>
      </c>
      <c r="F20" s="20">
        <f t="shared" si="0"/>
        <v>1</v>
      </c>
      <c r="G20" s="21"/>
      <c r="H20" s="34"/>
    </row>
    <row r="21" spans="1:8" s="20" customFormat="1" ht="12.75">
      <c r="A21" s="21" t="s">
        <v>275</v>
      </c>
      <c r="B21" s="21" t="s">
        <v>256</v>
      </c>
      <c r="C21" s="20" t="s">
        <v>256</v>
      </c>
      <c r="D21" s="20">
        <v>2</v>
      </c>
      <c r="E21" s="20">
        <v>1</v>
      </c>
      <c r="F21" s="20">
        <f t="shared" si="0"/>
        <v>3</v>
      </c>
      <c r="G21" s="21"/>
      <c r="H21" s="34"/>
    </row>
    <row r="22" spans="1:10" ht="12.75">
      <c r="A22" s="4" t="s">
        <v>8</v>
      </c>
      <c r="B22" s="4">
        <v>3</v>
      </c>
      <c r="C22">
        <v>2</v>
      </c>
      <c r="D22">
        <v>2</v>
      </c>
      <c r="E22">
        <v>1</v>
      </c>
      <c r="F22">
        <f t="shared" si="0"/>
        <v>3</v>
      </c>
      <c r="G22" s="4"/>
      <c r="J22">
        <v>1</v>
      </c>
    </row>
    <row r="23" spans="1:7" ht="12.75">
      <c r="A23" s="4" t="s">
        <v>85</v>
      </c>
      <c r="B23" s="4">
        <v>3</v>
      </c>
      <c r="C23">
        <v>3</v>
      </c>
      <c r="D23">
        <v>5</v>
      </c>
      <c r="E23">
        <v>4</v>
      </c>
      <c r="F23">
        <f t="shared" si="0"/>
        <v>9</v>
      </c>
      <c r="G23" s="4"/>
    </row>
    <row r="24" spans="1:12" s="24" customFormat="1" ht="12.75">
      <c r="A24" s="24" t="s">
        <v>162</v>
      </c>
      <c r="B24" s="24">
        <v>0</v>
      </c>
      <c r="C24" s="24">
        <v>0</v>
      </c>
      <c r="D24" s="24">
        <v>0</v>
      </c>
      <c r="E24" s="24">
        <v>0</v>
      </c>
      <c r="F24" s="24">
        <f t="shared" si="0"/>
        <v>0</v>
      </c>
      <c r="L24" s="24" t="s">
        <v>242</v>
      </c>
    </row>
    <row r="25" spans="1:7" ht="12.75">
      <c r="A25" s="4" t="s">
        <v>93</v>
      </c>
      <c r="B25" s="4">
        <v>0</v>
      </c>
      <c r="C25">
        <v>0</v>
      </c>
      <c r="D25">
        <v>0</v>
      </c>
      <c r="E25">
        <v>0</v>
      </c>
      <c r="F25">
        <f t="shared" si="0"/>
        <v>0</v>
      </c>
      <c r="G25" s="4"/>
    </row>
    <row r="26" spans="1:7" ht="12.75">
      <c r="A26" s="4" t="s">
        <v>63</v>
      </c>
      <c r="B26" s="4">
        <v>0</v>
      </c>
      <c r="C26">
        <v>0</v>
      </c>
      <c r="D26">
        <v>0</v>
      </c>
      <c r="E26">
        <v>0</v>
      </c>
      <c r="F26">
        <f t="shared" si="0"/>
        <v>0</v>
      </c>
      <c r="G26" s="4"/>
    </row>
    <row r="27" spans="1:8" ht="12.75">
      <c r="A27" s="18" t="s">
        <v>163</v>
      </c>
      <c r="B27" s="4">
        <v>0</v>
      </c>
      <c r="C27">
        <v>0</v>
      </c>
      <c r="D27">
        <v>0</v>
      </c>
      <c r="E27">
        <v>0</v>
      </c>
      <c r="F27">
        <f t="shared" si="0"/>
        <v>0</v>
      </c>
      <c r="G27" s="4"/>
      <c r="H27" s="4"/>
    </row>
    <row r="28" spans="1:8" ht="12.75">
      <c r="A28" s="18" t="s">
        <v>272</v>
      </c>
      <c r="B28" s="4" t="s">
        <v>256</v>
      </c>
      <c r="C28" t="s">
        <v>256</v>
      </c>
      <c r="D28">
        <v>1</v>
      </c>
      <c r="E28">
        <v>0</v>
      </c>
      <c r="F28">
        <f t="shared" si="0"/>
        <v>1</v>
      </c>
      <c r="G28" s="4"/>
      <c r="H28" s="4"/>
    </row>
    <row r="29" spans="1:8" ht="12.75">
      <c r="A29" s="4" t="s">
        <v>65</v>
      </c>
      <c r="B29" s="4">
        <v>1</v>
      </c>
      <c r="C29">
        <v>0</v>
      </c>
      <c r="D29">
        <v>0</v>
      </c>
      <c r="E29">
        <v>0</v>
      </c>
      <c r="F29">
        <f t="shared" si="0"/>
        <v>0</v>
      </c>
      <c r="G29" s="4" t="s">
        <v>244</v>
      </c>
      <c r="H29" s="6"/>
    </row>
    <row r="30" spans="1:7" ht="12.75">
      <c r="A30" s="4" t="s">
        <v>164</v>
      </c>
      <c r="B30" s="4">
        <v>1</v>
      </c>
      <c r="C30">
        <v>0</v>
      </c>
      <c r="D30">
        <v>4</v>
      </c>
      <c r="E30">
        <v>2</v>
      </c>
      <c r="F30">
        <f t="shared" si="0"/>
        <v>6</v>
      </c>
      <c r="G30" s="4" t="s">
        <v>302</v>
      </c>
    </row>
    <row r="31" spans="1:7" ht="12.75">
      <c r="A31" s="4" t="s">
        <v>165</v>
      </c>
      <c r="B31" s="4">
        <v>0</v>
      </c>
      <c r="C31">
        <v>0</v>
      </c>
      <c r="D31">
        <v>0</v>
      </c>
      <c r="E31">
        <v>2</v>
      </c>
      <c r="F31">
        <f t="shared" si="0"/>
        <v>2</v>
      </c>
      <c r="G31" s="4"/>
    </row>
    <row r="32" spans="1:8" ht="12.75">
      <c r="A32" s="4" t="s">
        <v>64</v>
      </c>
      <c r="B32" s="4">
        <v>0</v>
      </c>
      <c r="C32">
        <v>0</v>
      </c>
      <c r="D32">
        <v>0</v>
      </c>
      <c r="E32">
        <v>0</v>
      </c>
      <c r="F32">
        <f t="shared" si="0"/>
        <v>0</v>
      </c>
      <c r="G32" s="4"/>
      <c r="H32" s="4"/>
    </row>
    <row r="33" spans="1:8" ht="12.75">
      <c r="A33" s="4" t="s">
        <v>166</v>
      </c>
      <c r="B33" s="4">
        <v>8</v>
      </c>
      <c r="C33">
        <v>9</v>
      </c>
      <c r="D33">
        <v>7</v>
      </c>
      <c r="E33">
        <v>2</v>
      </c>
      <c r="F33">
        <f>D33+E33</f>
        <v>9</v>
      </c>
      <c r="G33" s="4" t="s">
        <v>303</v>
      </c>
      <c r="H33" s="4"/>
    </row>
    <row r="34" spans="1:8" ht="12.75">
      <c r="A34" s="4" t="s">
        <v>138</v>
      </c>
      <c r="B34" s="4">
        <v>0</v>
      </c>
      <c r="C34">
        <v>0</v>
      </c>
      <c r="D34">
        <v>0</v>
      </c>
      <c r="E34">
        <v>0</v>
      </c>
      <c r="F34">
        <f>D34+E34</f>
        <v>0</v>
      </c>
      <c r="G34" s="4"/>
      <c r="H34" s="4"/>
    </row>
    <row r="35" spans="1:8" ht="12.75">
      <c r="A35" s="4" t="s">
        <v>167</v>
      </c>
      <c r="B35" s="4">
        <v>17</v>
      </c>
      <c r="C35">
        <v>13</v>
      </c>
      <c r="D35">
        <v>0</v>
      </c>
      <c r="E35">
        <v>0</v>
      </c>
      <c r="F35">
        <f t="shared" si="0"/>
        <v>0</v>
      </c>
      <c r="G35" s="4" t="s">
        <v>332</v>
      </c>
      <c r="H35" s="6"/>
    </row>
    <row r="36" spans="1:8" ht="12.75">
      <c r="A36" s="4" t="s">
        <v>271</v>
      </c>
      <c r="B36" s="4" t="s">
        <v>256</v>
      </c>
      <c r="C36" t="s">
        <v>256</v>
      </c>
      <c r="D36">
        <v>1</v>
      </c>
      <c r="E36">
        <v>0</v>
      </c>
      <c r="F36">
        <f t="shared" si="0"/>
        <v>1</v>
      </c>
      <c r="G36" s="4"/>
      <c r="H36" s="6"/>
    </row>
    <row r="37" spans="1:8" ht="12.75">
      <c r="A37" s="4" t="s">
        <v>248</v>
      </c>
      <c r="B37" s="4">
        <v>3</v>
      </c>
      <c r="C37">
        <v>2</v>
      </c>
      <c r="D37">
        <v>0</v>
      </c>
      <c r="E37">
        <v>1</v>
      </c>
      <c r="F37">
        <f t="shared" si="0"/>
        <v>1</v>
      </c>
      <c r="G37" s="4" t="s">
        <v>244</v>
      </c>
      <c r="H37" s="6"/>
    </row>
    <row r="38" spans="1:8" ht="12.75">
      <c r="A38" s="4" t="s">
        <v>241</v>
      </c>
      <c r="B38" s="4">
        <v>0</v>
      </c>
      <c r="C38">
        <v>0</v>
      </c>
      <c r="D38">
        <v>3</v>
      </c>
      <c r="E38">
        <v>3</v>
      </c>
      <c r="F38">
        <f t="shared" si="0"/>
        <v>6</v>
      </c>
      <c r="G38" s="4"/>
      <c r="H38" s="6"/>
    </row>
    <row r="39" spans="1:10" ht="12.75">
      <c r="A39" s="4" t="s">
        <v>232</v>
      </c>
      <c r="B39" s="11" t="s">
        <v>259</v>
      </c>
      <c r="C39">
        <v>0</v>
      </c>
      <c r="D39">
        <v>0</v>
      </c>
      <c r="E39">
        <v>0</v>
      </c>
      <c r="F39">
        <f t="shared" si="0"/>
        <v>0</v>
      </c>
      <c r="G39" s="4"/>
      <c r="H39" s="6"/>
      <c r="J39">
        <v>1</v>
      </c>
    </row>
    <row r="40" spans="1:7" ht="12.75">
      <c r="A40" s="4" t="s">
        <v>168</v>
      </c>
      <c r="B40" s="4">
        <v>7</v>
      </c>
      <c r="C40">
        <v>4</v>
      </c>
      <c r="D40">
        <v>3</v>
      </c>
      <c r="E40">
        <v>1</v>
      </c>
      <c r="F40">
        <f>D40+E40</f>
        <v>4</v>
      </c>
      <c r="G40" s="4" t="s">
        <v>305</v>
      </c>
    </row>
    <row r="41" spans="1:8" ht="12.75">
      <c r="A41" s="13" t="s">
        <v>62</v>
      </c>
      <c r="B41" s="4">
        <v>0</v>
      </c>
      <c r="C41">
        <v>0</v>
      </c>
      <c r="D41">
        <v>0</v>
      </c>
      <c r="E41">
        <v>0</v>
      </c>
      <c r="F41">
        <f aca="true" t="shared" si="1" ref="F41:F49">D41+E41</f>
        <v>0</v>
      </c>
      <c r="G41" s="4"/>
      <c r="H41" s="6"/>
    </row>
    <row r="42" spans="1:8" ht="12.75">
      <c r="A42" s="21" t="s">
        <v>195</v>
      </c>
      <c r="B42" s="4">
        <v>3</v>
      </c>
      <c r="C42">
        <v>1</v>
      </c>
      <c r="D42">
        <v>0</v>
      </c>
      <c r="E42">
        <v>0</v>
      </c>
      <c r="F42">
        <f t="shared" si="1"/>
        <v>0</v>
      </c>
      <c r="G42" s="4" t="s">
        <v>306</v>
      </c>
      <c r="H42" s="6"/>
    </row>
    <row r="43" spans="1:10" ht="12.75">
      <c r="A43" s="21" t="s">
        <v>233</v>
      </c>
      <c r="B43" s="4">
        <v>20</v>
      </c>
      <c r="C43">
        <v>9</v>
      </c>
      <c r="D43">
        <v>0</v>
      </c>
      <c r="E43">
        <v>0</v>
      </c>
      <c r="F43">
        <f t="shared" si="1"/>
        <v>0</v>
      </c>
      <c r="G43" s="4" t="s">
        <v>307</v>
      </c>
      <c r="H43" s="6"/>
      <c r="J43">
        <v>7</v>
      </c>
    </row>
    <row r="44" spans="1:8" ht="12.75">
      <c r="A44" s="13" t="s">
        <v>110</v>
      </c>
      <c r="B44" s="4">
        <v>1</v>
      </c>
      <c r="C44">
        <v>1</v>
      </c>
      <c r="D44">
        <v>1</v>
      </c>
      <c r="E44">
        <v>0</v>
      </c>
      <c r="F44">
        <f t="shared" si="1"/>
        <v>1</v>
      </c>
      <c r="G44" s="4"/>
      <c r="H44" s="6"/>
    </row>
    <row r="45" spans="1:8" ht="12.75">
      <c r="A45" s="13" t="s">
        <v>169</v>
      </c>
      <c r="B45" s="13">
        <v>0</v>
      </c>
      <c r="C45">
        <v>0</v>
      </c>
      <c r="D45">
        <v>0</v>
      </c>
      <c r="E45">
        <v>0</v>
      </c>
      <c r="F45">
        <f t="shared" si="1"/>
        <v>0</v>
      </c>
      <c r="G45" s="4"/>
      <c r="H45" s="6"/>
    </row>
    <row r="46" spans="1:12" s="23" customFormat="1" ht="12.75">
      <c r="A46" s="23" t="s">
        <v>10</v>
      </c>
      <c r="B46" s="24">
        <v>7</v>
      </c>
      <c r="C46" s="23">
        <v>0</v>
      </c>
      <c r="D46" s="23">
        <v>0</v>
      </c>
      <c r="E46" s="23">
        <v>0</v>
      </c>
      <c r="F46" s="23">
        <f t="shared" si="1"/>
        <v>0</v>
      </c>
      <c r="L46" s="23" t="s">
        <v>242</v>
      </c>
    </row>
    <row r="47" spans="1:8" ht="12.75">
      <c r="A47" s="13" t="s">
        <v>131</v>
      </c>
      <c r="B47" s="13">
        <v>7</v>
      </c>
      <c r="C47">
        <v>7</v>
      </c>
      <c r="D47">
        <v>2</v>
      </c>
      <c r="E47">
        <v>0</v>
      </c>
      <c r="F47">
        <f t="shared" si="1"/>
        <v>2</v>
      </c>
      <c r="H47" s="6"/>
    </row>
    <row r="48" spans="1:8" ht="12.75">
      <c r="A48" s="21" t="s">
        <v>262</v>
      </c>
      <c r="B48" s="21" t="s">
        <v>256</v>
      </c>
      <c r="C48" s="4" t="s">
        <v>256</v>
      </c>
      <c r="D48">
        <v>3</v>
      </c>
      <c r="E48">
        <v>0</v>
      </c>
      <c r="F48">
        <f t="shared" si="1"/>
        <v>3</v>
      </c>
      <c r="H48" s="6"/>
    </row>
    <row r="49" spans="1:12" s="23" customFormat="1" ht="12.75">
      <c r="A49" s="23" t="s">
        <v>113</v>
      </c>
      <c r="B49" s="24">
        <v>2</v>
      </c>
      <c r="C49" s="23">
        <v>2</v>
      </c>
      <c r="D49" s="23">
        <v>0</v>
      </c>
      <c r="E49" s="23">
        <v>0</v>
      </c>
      <c r="F49" s="23">
        <f t="shared" si="1"/>
        <v>0</v>
      </c>
      <c r="L49" s="23" t="s">
        <v>286</v>
      </c>
    </row>
    <row r="50" spans="2:7" ht="12.75">
      <c r="B50" s="21"/>
      <c r="F50" s="29"/>
      <c r="G50" s="4"/>
    </row>
    <row r="51" spans="1:10" s="6" customFormat="1" ht="12.75">
      <c r="A51" s="6" t="s">
        <v>31</v>
      </c>
      <c r="B51" s="6">
        <f>SUM(B3:B49)</f>
        <v>121</v>
      </c>
      <c r="C51" s="6">
        <f>SUM(C3:C49)</f>
        <v>85</v>
      </c>
      <c r="D51" s="6">
        <f>SUM(D3:D49)</f>
        <v>53</v>
      </c>
      <c r="E51" s="6">
        <f>SUM(E3:E49)</f>
        <v>27</v>
      </c>
      <c r="F51" s="6">
        <f>SUM(F3:F49)</f>
        <v>80</v>
      </c>
      <c r="J51" s="6">
        <f>SUM(J3:J49)</f>
        <v>9</v>
      </c>
    </row>
    <row r="52" ht="12.75">
      <c r="A52" s="6"/>
    </row>
    <row r="53" spans="1:5" ht="12.75">
      <c r="A53" s="4" t="s">
        <v>276</v>
      </c>
      <c r="C53" s="7"/>
      <c r="D53" s="7"/>
      <c r="E53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pane ySplit="1" topLeftCell="A4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31.28125" style="0" customWidth="1"/>
    <col min="2" max="2" width="12.00390625" style="0" customWidth="1"/>
    <col min="3" max="3" width="11.28125" style="0" customWidth="1"/>
    <col min="4" max="4" width="12.140625" style="0" customWidth="1"/>
    <col min="5" max="5" width="11.421875" style="0" customWidth="1"/>
  </cols>
  <sheetData>
    <row r="1" spans="1:12" s="1" customFormat="1" ht="12.75">
      <c r="A1" s="1" t="s">
        <v>0</v>
      </c>
      <c r="B1" s="1" t="s">
        <v>215</v>
      </c>
      <c r="C1" s="1" t="s">
        <v>252</v>
      </c>
      <c r="D1" s="1" t="s">
        <v>253</v>
      </c>
      <c r="E1" s="2" t="s">
        <v>253</v>
      </c>
      <c r="F1" s="1" t="s">
        <v>29</v>
      </c>
      <c r="G1" s="1" t="s">
        <v>38</v>
      </c>
      <c r="J1" s="1" t="s">
        <v>310</v>
      </c>
      <c r="L1" s="1" t="s">
        <v>327</v>
      </c>
    </row>
    <row r="2" spans="4:5" s="1" customFormat="1" ht="12.75">
      <c r="D2" s="1" t="s">
        <v>39</v>
      </c>
      <c r="E2" s="2" t="s">
        <v>37</v>
      </c>
    </row>
    <row r="3" s="1" customFormat="1" ht="12.75">
      <c r="E3" s="2"/>
    </row>
    <row r="4" spans="1:6" s="4" customFormat="1" ht="12.75">
      <c r="A4" s="4" t="s">
        <v>237</v>
      </c>
      <c r="B4" s="4">
        <v>2</v>
      </c>
      <c r="C4" s="4">
        <v>2</v>
      </c>
      <c r="D4" s="4">
        <v>0</v>
      </c>
      <c r="E4" s="11">
        <v>2</v>
      </c>
      <c r="F4" s="4">
        <f>D4+E4</f>
        <v>2</v>
      </c>
    </row>
    <row r="5" spans="1:7" s="4" customFormat="1" ht="12.75">
      <c r="A5" s="4" t="s">
        <v>228</v>
      </c>
      <c r="B5" s="4">
        <v>3</v>
      </c>
      <c r="C5" s="4">
        <v>1</v>
      </c>
      <c r="D5" s="4">
        <v>0</v>
      </c>
      <c r="E5" s="11">
        <v>14</v>
      </c>
      <c r="F5" s="4">
        <f>D5+E5</f>
        <v>14</v>
      </c>
      <c r="G5" s="4" t="s">
        <v>309</v>
      </c>
    </row>
    <row r="6" spans="1:10" s="4" customFormat="1" ht="12.75">
      <c r="A6" s="4" t="s">
        <v>212</v>
      </c>
      <c r="B6" s="4">
        <v>8</v>
      </c>
      <c r="C6" s="4">
        <v>6</v>
      </c>
      <c r="D6" s="4">
        <v>0</v>
      </c>
      <c r="E6" s="11">
        <v>0</v>
      </c>
      <c r="F6" s="4">
        <f>D6+E6</f>
        <v>0</v>
      </c>
      <c r="J6" s="4">
        <v>2</v>
      </c>
    </row>
    <row r="7" spans="1:10" s="1" customFormat="1" ht="12.75">
      <c r="A7" s="4" t="s">
        <v>123</v>
      </c>
      <c r="B7" s="4">
        <v>0</v>
      </c>
      <c r="C7" s="4">
        <v>0</v>
      </c>
      <c r="D7" s="4">
        <v>0</v>
      </c>
      <c r="E7" s="11">
        <v>0</v>
      </c>
      <c r="F7" s="4">
        <f>D7+E7</f>
        <v>0</v>
      </c>
      <c r="G7" s="4"/>
      <c r="J7" s="4"/>
    </row>
    <row r="8" spans="1:10" s="1" customFormat="1" ht="12.75">
      <c r="A8" s="4" t="s">
        <v>102</v>
      </c>
      <c r="B8" s="4">
        <v>6</v>
      </c>
      <c r="C8" s="4">
        <v>5</v>
      </c>
      <c r="D8" s="4">
        <v>0</v>
      </c>
      <c r="E8" s="11">
        <v>3</v>
      </c>
      <c r="F8">
        <f aca="true" t="shared" si="0" ref="F8:F42">D8+E8</f>
        <v>3</v>
      </c>
      <c r="G8" s="4" t="s">
        <v>244</v>
      </c>
      <c r="H8" s="31"/>
      <c r="J8" s="4"/>
    </row>
    <row r="9" spans="1:10" s="1" customFormat="1" ht="12.75">
      <c r="A9" s="4" t="s">
        <v>218</v>
      </c>
      <c r="B9" s="4">
        <v>5</v>
      </c>
      <c r="C9" s="4">
        <v>5</v>
      </c>
      <c r="D9" s="4">
        <v>5</v>
      </c>
      <c r="E9" s="11">
        <v>6</v>
      </c>
      <c r="F9">
        <f t="shared" si="0"/>
        <v>11</v>
      </c>
      <c r="G9" s="4"/>
      <c r="H9" s="31"/>
      <c r="J9" s="4"/>
    </row>
    <row r="10" spans="1:10" s="1" customFormat="1" ht="12.75">
      <c r="A10" s="4" t="s">
        <v>221</v>
      </c>
      <c r="B10" s="4">
        <v>0</v>
      </c>
      <c r="C10" s="4">
        <v>0</v>
      </c>
      <c r="D10" s="4">
        <v>0</v>
      </c>
      <c r="E10" s="11">
        <v>0</v>
      </c>
      <c r="F10">
        <f t="shared" si="0"/>
        <v>0</v>
      </c>
      <c r="G10" s="4"/>
      <c r="H10" s="31"/>
      <c r="J10" s="4"/>
    </row>
    <row r="11" spans="1:10" s="1" customFormat="1" ht="12.75">
      <c r="A11" s="4" t="s">
        <v>156</v>
      </c>
      <c r="B11" s="4">
        <v>0</v>
      </c>
      <c r="C11" s="4">
        <v>0</v>
      </c>
      <c r="D11" s="4">
        <v>0</v>
      </c>
      <c r="E11" s="11">
        <v>0</v>
      </c>
      <c r="F11">
        <f t="shared" si="0"/>
        <v>0</v>
      </c>
      <c r="G11" s="4"/>
      <c r="J11" s="4"/>
    </row>
    <row r="12" spans="1:10" s="1" customFormat="1" ht="12.75">
      <c r="A12" s="4" t="s">
        <v>73</v>
      </c>
      <c r="B12" s="4">
        <v>5</v>
      </c>
      <c r="C12" s="4">
        <v>4</v>
      </c>
      <c r="D12" s="4">
        <v>1</v>
      </c>
      <c r="E12" s="11">
        <v>3</v>
      </c>
      <c r="F12">
        <f t="shared" si="0"/>
        <v>4</v>
      </c>
      <c r="G12" s="4" t="s">
        <v>244</v>
      </c>
      <c r="I12" s="4"/>
      <c r="J12" s="4"/>
    </row>
    <row r="13" spans="1:10" s="1" customFormat="1" ht="12" customHeight="1">
      <c r="A13" s="4" t="s">
        <v>90</v>
      </c>
      <c r="B13" s="4">
        <v>0</v>
      </c>
      <c r="C13" s="4">
        <v>0</v>
      </c>
      <c r="D13" s="4">
        <v>0</v>
      </c>
      <c r="E13" s="11">
        <v>0</v>
      </c>
      <c r="F13">
        <f t="shared" si="0"/>
        <v>0</v>
      </c>
      <c r="G13" s="4"/>
      <c r="J13" s="4"/>
    </row>
    <row r="14" spans="1:10" s="1" customFormat="1" ht="12.75">
      <c r="A14" s="4" t="s">
        <v>125</v>
      </c>
      <c r="B14" s="4">
        <v>3</v>
      </c>
      <c r="C14" s="4">
        <v>2</v>
      </c>
      <c r="D14" s="4">
        <v>0</v>
      </c>
      <c r="E14" s="11">
        <v>3</v>
      </c>
      <c r="F14">
        <f>D14+E14</f>
        <v>3</v>
      </c>
      <c r="G14" s="4" t="s">
        <v>244</v>
      </c>
      <c r="J14" s="4"/>
    </row>
    <row r="15" spans="1:10" s="1" customFormat="1" ht="12.75">
      <c r="A15" s="4" t="s">
        <v>281</v>
      </c>
      <c r="B15" s="4" t="s">
        <v>256</v>
      </c>
      <c r="C15" s="4" t="s">
        <v>256</v>
      </c>
      <c r="D15" s="4">
        <v>1</v>
      </c>
      <c r="E15" s="11">
        <v>1</v>
      </c>
      <c r="F15">
        <f>D15+E15</f>
        <v>2</v>
      </c>
      <c r="G15" s="4"/>
      <c r="J15" s="4"/>
    </row>
    <row r="16" spans="1:12" s="43" customFormat="1" ht="12.75">
      <c r="A16" s="23" t="s">
        <v>94</v>
      </c>
      <c r="B16" s="23">
        <v>2</v>
      </c>
      <c r="C16" s="23">
        <v>1</v>
      </c>
      <c r="D16" s="23">
        <v>0</v>
      </c>
      <c r="E16" s="33">
        <v>0</v>
      </c>
      <c r="F16" s="23">
        <f>D16+E16</f>
        <v>0</v>
      </c>
      <c r="G16" s="23"/>
      <c r="H16" s="39"/>
      <c r="J16" s="23">
        <v>1</v>
      </c>
      <c r="L16" s="23" t="s">
        <v>255</v>
      </c>
    </row>
    <row r="17" spans="1:10" ht="12.75">
      <c r="A17" s="4" t="s">
        <v>83</v>
      </c>
      <c r="B17" s="4">
        <v>3</v>
      </c>
      <c r="C17" s="4">
        <v>1</v>
      </c>
      <c r="D17" s="4">
        <v>0</v>
      </c>
      <c r="E17" s="11">
        <v>0</v>
      </c>
      <c r="F17">
        <f t="shared" si="0"/>
        <v>0</v>
      </c>
      <c r="G17" s="4" t="s">
        <v>293</v>
      </c>
      <c r="J17" s="4"/>
    </row>
    <row r="18" spans="1:6" s="4" customFormat="1" ht="12.75">
      <c r="A18" s="4" t="s">
        <v>97</v>
      </c>
      <c r="B18" s="4">
        <v>0</v>
      </c>
      <c r="C18" s="4">
        <v>0</v>
      </c>
      <c r="D18" s="4">
        <v>0</v>
      </c>
      <c r="E18" s="11">
        <v>0</v>
      </c>
      <c r="F18" s="4">
        <f t="shared" si="0"/>
        <v>0</v>
      </c>
    </row>
    <row r="19" spans="1:12" s="23" customFormat="1" ht="12.75">
      <c r="A19" s="23" t="s">
        <v>54</v>
      </c>
      <c r="B19" s="23">
        <v>0</v>
      </c>
      <c r="C19" s="23">
        <v>0</v>
      </c>
      <c r="D19" s="23">
        <v>0</v>
      </c>
      <c r="E19" s="33">
        <v>0</v>
      </c>
      <c r="F19" s="23">
        <f t="shared" si="0"/>
        <v>0</v>
      </c>
      <c r="L19" s="23" t="s">
        <v>211</v>
      </c>
    </row>
    <row r="20" spans="1:10" ht="12.75">
      <c r="A20" s="4" t="s">
        <v>56</v>
      </c>
      <c r="B20" s="4">
        <v>0</v>
      </c>
      <c r="C20" s="4">
        <v>0</v>
      </c>
      <c r="D20" s="4">
        <v>0</v>
      </c>
      <c r="E20" s="11">
        <v>0</v>
      </c>
      <c r="F20">
        <f t="shared" si="0"/>
        <v>0</v>
      </c>
      <c r="J20" s="4"/>
    </row>
    <row r="21" spans="1:12" s="23" customFormat="1" ht="12.75">
      <c r="A21" s="23" t="s">
        <v>98</v>
      </c>
      <c r="B21" s="23">
        <v>0</v>
      </c>
      <c r="C21" s="23">
        <v>0</v>
      </c>
      <c r="D21" s="23">
        <v>0</v>
      </c>
      <c r="E21" s="33">
        <v>0</v>
      </c>
      <c r="F21" s="23">
        <f t="shared" si="0"/>
        <v>0</v>
      </c>
      <c r="H21" s="23" t="s">
        <v>211</v>
      </c>
      <c r="L21" s="23" t="s">
        <v>211</v>
      </c>
    </row>
    <row r="22" spans="1:10" ht="12.75">
      <c r="A22" s="4" t="s">
        <v>53</v>
      </c>
      <c r="B22" s="4">
        <v>4</v>
      </c>
      <c r="C22" s="4">
        <v>3</v>
      </c>
      <c r="D22" s="4">
        <v>0</v>
      </c>
      <c r="E22" s="11">
        <v>1</v>
      </c>
      <c r="F22">
        <f t="shared" si="0"/>
        <v>1</v>
      </c>
      <c r="G22" s="4" t="s">
        <v>323</v>
      </c>
      <c r="J22" s="4"/>
    </row>
    <row r="23" spans="1:6" s="4" customFormat="1" ht="12.75">
      <c r="A23" s="4" t="s">
        <v>70</v>
      </c>
      <c r="B23" s="4">
        <v>0</v>
      </c>
      <c r="C23" s="4">
        <v>0</v>
      </c>
      <c r="D23" s="23">
        <v>0</v>
      </c>
      <c r="E23" s="11">
        <v>2</v>
      </c>
      <c r="F23" s="4">
        <f t="shared" si="0"/>
        <v>2</v>
      </c>
    </row>
    <row r="24" spans="1:12" s="23" customFormat="1" ht="12.75">
      <c r="A24" s="23" t="s">
        <v>55</v>
      </c>
      <c r="B24" s="23">
        <v>0</v>
      </c>
      <c r="C24" s="23">
        <v>0</v>
      </c>
      <c r="D24" s="23">
        <v>0</v>
      </c>
      <c r="E24" s="23">
        <v>0</v>
      </c>
      <c r="F24" s="23">
        <f t="shared" si="0"/>
        <v>0</v>
      </c>
      <c r="H24" s="23" t="s">
        <v>211</v>
      </c>
      <c r="L24" s="23" t="s">
        <v>211</v>
      </c>
    </row>
    <row r="25" spans="1:6" s="29" customFormat="1" ht="12.75">
      <c r="A25" s="29" t="s">
        <v>220</v>
      </c>
      <c r="B25" s="29">
        <v>0</v>
      </c>
      <c r="C25" s="29">
        <v>0</v>
      </c>
      <c r="D25" s="29">
        <v>0</v>
      </c>
      <c r="E25" s="29">
        <v>0</v>
      </c>
      <c r="F25" s="29">
        <f t="shared" si="0"/>
        <v>0</v>
      </c>
    </row>
    <row r="26" spans="1:6" s="29" customFormat="1" ht="12.75">
      <c r="A26" s="29" t="s">
        <v>235</v>
      </c>
      <c r="B26" s="29">
        <v>0</v>
      </c>
      <c r="C26" s="29">
        <v>0</v>
      </c>
      <c r="D26" s="29">
        <v>0</v>
      </c>
      <c r="E26" s="29">
        <v>0</v>
      </c>
      <c r="F26" s="29">
        <f t="shared" si="0"/>
        <v>0</v>
      </c>
    </row>
    <row r="27" spans="1:6" s="29" customFormat="1" ht="12.75">
      <c r="A27" s="29" t="s">
        <v>230</v>
      </c>
      <c r="B27" s="29">
        <v>0</v>
      </c>
      <c r="C27" s="29">
        <v>0</v>
      </c>
      <c r="D27" s="29">
        <v>0</v>
      </c>
      <c r="E27" s="29">
        <v>0</v>
      </c>
      <c r="F27" s="29">
        <f t="shared" si="0"/>
        <v>0</v>
      </c>
    </row>
    <row r="28" spans="1:6" ht="12.75">
      <c r="A28" s="4" t="s">
        <v>74</v>
      </c>
      <c r="B28" s="4">
        <v>0</v>
      </c>
      <c r="C28">
        <v>0</v>
      </c>
      <c r="D28">
        <v>0</v>
      </c>
      <c r="E28" s="11">
        <v>0</v>
      </c>
      <c r="F28">
        <f t="shared" si="0"/>
        <v>0</v>
      </c>
    </row>
    <row r="29" spans="1:6" ht="12.75">
      <c r="A29" s="29" t="s">
        <v>277</v>
      </c>
      <c r="B29" s="4" t="s">
        <v>256</v>
      </c>
      <c r="C29" t="s">
        <v>256</v>
      </c>
      <c r="D29" s="29">
        <v>0</v>
      </c>
      <c r="E29" s="11">
        <v>0</v>
      </c>
      <c r="F29" s="29">
        <f t="shared" si="0"/>
        <v>0</v>
      </c>
    </row>
    <row r="30" spans="1:7" ht="12.75">
      <c r="A30" s="4" t="s">
        <v>46</v>
      </c>
      <c r="B30" s="4">
        <v>2</v>
      </c>
      <c r="C30">
        <v>2</v>
      </c>
      <c r="D30">
        <v>0</v>
      </c>
      <c r="E30">
        <v>0</v>
      </c>
      <c r="F30">
        <f t="shared" si="0"/>
        <v>0</v>
      </c>
      <c r="G30" s="4"/>
    </row>
    <row r="31" spans="1:12" s="23" customFormat="1" ht="12.75">
      <c r="A31" s="23" t="s">
        <v>226</v>
      </c>
      <c r="B31" s="23">
        <v>7</v>
      </c>
      <c r="C31" s="23">
        <v>4</v>
      </c>
      <c r="D31" s="23">
        <v>0</v>
      </c>
      <c r="E31" s="23">
        <v>0</v>
      </c>
      <c r="F31" s="23">
        <f t="shared" si="0"/>
        <v>0</v>
      </c>
      <c r="G31" s="23" t="s">
        <v>304</v>
      </c>
      <c r="L31" s="23" t="s">
        <v>257</v>
      </c>
    </row>
    <row r="32" spans="1:10" ht="12.75">
      <c r="A32" s="4" t="s">
        <v>77</v>
      </c>
      <c r="B32" s="4">
        <v>17</v>
      </c>
      <c r="C32">
        <v>4</v>
      </c>
      <c r="D32">
        <v>2</v>
      </c>
      <c r="E32" s="11">
        <v>1</v>
      </c>
      <c r="F32">
        <f t="shared" si="0"/>
        <v>3</v>
      </c>
      <c r="G32" s="4" t="s">
        <v>324</v>
      </c>
      <c r="J32">
        <v>2</v>
      </c>
    </row>
    <row r="33" spans="1:10" ht="12.75">
      <c r="A33" s="4" t="s">
        <v>72</v>
      </c>
      <c r="B33" s="4">
        <v>28</v>
      </c>
      <c r="C33">
        <v>21</v>
      </c>
      <c r="D33">
        <v>11</v>
      </c>
      <c r="E33">
        <v>25</v>
      </c>
      <c r="F33">
        <f t="shared" si="0"/>
        <v>36</v>
      </c>
      <c r="G33" s="4" t="s">
        <v>325</v>
      </c>
      <c r="J33">
        <v>1</v>
      </c>
    </row>
    <row r="34" spans="1:7" s="20" customFormat="1" ht="12.75">
      <c r="A34" s="21" t="s">
        <v>190</v>
      </c>
      <c r="B34" s="21">
        <v>1</v>
      </c>
      <c r="C34" s="20">
        <v>1</v>
      </c>
      <c r="D34" s="20">
        <v>0</v>
      </c>
      <c r="E34" s="40">
        <v>0</v>
      </c>
      <c r="F34" s="20">
        <f t="shared" si="0"/>
        <v>0</v>
      </c>
      <c r="G34" s="21"/>
    </row>
    <row r="35" spans="1:8" ht="12.75">
      <c r="A35" s="4" t="s">
        <v>48</v>
      </c>
      <c r="B35" s="4">
        <v>0</v>
      </c>
      <c r="C35">
        <v>0</v>
      </c>
      <c r="D35">
        <v>1</v>
      </c>
      <c r="E35">
        <v>10</v>
      </c>
      <c r="F35">
        <f t="shared" si="0"/>
        <v>11</v>
      </c>
      <c r="G35" s="4"/>
      <c r="H35" s="4"/>
    </row>
    <row r="36" spans="1:8" ht="12.75">
      <c r="A36" s="4" t="s">
        <v>274</v>
      </c>
      <c r="B36" s="4" t="s">
        <v>256</v>
      </c>
      <c r="C36" t="s">
        <v>256</v>
      </c>
      <c r="D36">
        <v>0</v>
      </c>
      <c r="E36">
        <v>0</v>
      </c>
      <c r="F36">
        <f>D36+E36</f>
        <v>0</v>
      </c>
      <c r="G36" s="4"/>
      <c r="H36" s="4"/>
    </row>
    <row r="37" spans="1:8" ht="12.75">
      <c r="A37" s="4" t="s">
        <v>284</v>
      </c>
      <c r="B37" s="4" t="s">
        <v>256</v>
      </c>
      <c r="C37" t="s">
        <v>256</v>
      </c>
      <c r="D37">
        <v>2</v>
      </c>
      <c r="E37">
        <v>0</v>
      </c>
      <c r="F37">
        <f>D37+E37</f>
        <v>2</v>
      </c>
      <c r="G37" s="4"/>
      <c r="H37" s="4"/>
    </row>
    <row r="38" spans="1:8" ht="12.75">
      <c r="A38" s="4" t="s">
        <v>270</v>
      </c>
      <c r="B38" s="4" t="s">
        <v>256</v>
      </c>
      <c r="C38" t="s">
        <v>256</v>
      </c>
      <c r="D38">
        <v>0</v>
      </c>
      <c r="E38">
        <v>5</v>
      </c>
      <c r="F38">
        <f t="shared" si="0"/>
        <v>5</v>
      </c>
      <c r="G38" s="4"/>
      <c r="H38" s="4"/>
    </row>
    <row r="39" spans="1:8" ht="12.75">
      <c r="A39" s="4" t="s">
        <v>208</v>
      </c>
      <c r="B39" s="4">
        <v>0</v>
      </c>
      <c r="C39">
        <v>0</v>
      </c>
      <c r="D39">
        <v>0</v>
      </c>
      <c r="E39" s="11">
        <v>0</v>
      </c>
      <c r="F39">
        <f t="shared" si="0"/>
        <v>0</v>
      </c>
      <c r="G39" s="4"/>
      <c r="H39" s="4"/>
    </row>
    <row r="40" spans="1:7" ht="12.75">
      <c r="A40" s="4" t="s">
        <v>134</v>
      </c>
      <c r="B40" s="4">
        <v>0</v>
      </c>
      <c r="C40">
        <v>0</v>
      </c>
      <c r="D40">
        <v>0</v>
      </c>
      <c r="E40">
        <v>0</v>
      </c>
      <c r="F40">
        <f>D40+E40</f>
        <v>0</v>
      </c>
      <c r="G40" s="4"/>
    </row>
    <row r="41" spans="1:8" ht="12.75">
      <c r="A41" s="4" t="s">
        <v>141</v>
      </c>
      <c r="B41" s="4">
        <v>27</v>
      </c>
      <c r="C41">
        <v>19</v>
      </c>
      <c r="D41">
        <v>14</v>
      </c>
      <c r="E41">
        <v>27</v>
      </c>
      <c r="F41">
        <f>D41+E41</f>
        <v>41</v>
      </c>
      <c r="G41" s="4" t="s">
        <v>326</v>
      </c>
      <c r="H41" s="6"/>
    </row>
    <row r="42" spans="1:12" ht="12.75">
      <c r="A42" s="4" t="s">
        <v>155</v>
      </c>
      <c r="B42" s="4">
        <v>4</v>
      </c>
      <c r="C42">
        <v>4</v>
      </c>
      <c r="D42">
        <v>0</v>
      </c>
      <c r="E42">
        <v>2</v>
      </c>
      <c r="F42">
        <f t="shared" si="0"/>
        <v>2</v>
      </c>
      <c r="G42" s="4"/>
      <c r="L42" t="s">
        <v>136</v>
      </c>
    </row>
    <row r="43" spans="1:10" s="4" customFormat="1" ht="12.75">
      <c r="A43" s="4" t="s">
        <v>154</v>
      </c>
      <c r="B43" s="4">
        <v>1</v>
      </c>
      <c r="C43" s="4">
        <v>0</v>
      </c>
      <c r="D43" s="4">
        <v>0</v>
      </c>
      <c r="E43" s="4">
        <v>0</v>
      </c>
      <c r="F43" s="4">
        <f aca="true" t="shared" si="1" ref="F43:F50">D43+E43</f>
        <v>0</v>
      </c>
      <c r="H43" s="6"/>
      <c r="J43" s="4">
        <v>1</v>
      </c>
    </row>
    <row r="44" spans="1:8" ht="12.75">
      <c r="A44" s="4" t="s">
        <v>122</v>
      </c>
      <c r="B44" s="4">
        <v>3</v>
      </c>
      <c r="C44" s="4">
        <v>3</v>
      </c>
      <c r="D44">
        <v>0</v>
      </c>
      <c r="E44">
        <v>0</v>
      </c>
      <c r="F44">
        <f>D44+E44</f>
        <v>0</v>
      </c>
      <c r="H44" s="6"/>
    </row>
    <row r="45" spans="1:8" ht="12.75">
      <c r="A45" s="4" t="s">
        <v>132</v>
      </c>
      <c r="B45" s="4">
        <v>0</v>
      </c>
      <c r="C45" s="4">
        <v>0</v>
      </c>
      <c r="D45">
        <v>0</v>
      </c>
      <c r="E45">
        <v>0</v>
      </c>
      <c r="F45">
        <f>D45+E45</f>
        <v>0</v>
      </c>
      <c r="H45" s="6"/>
    </row>
    <row r="46" spans="1:8" ht="12.75">
      <c r="A46" s="4" t="s">
        <v>207</v>
      </c>
      <c r="B46" s="4">
        <v>16</v>
      </c>
      <c r="C46" s="4">
        <v>12</v>
      </c>
      <c r="D46">
        <v>6</v>
      </c>
      <c r="E46">
        <v>10</v>
      </c>
      <c r="F46">
        <f t="shared" si="1"/>
        <v>16</v>
      </c>
      <c r="G46" s="4" t="s">
        <v>307</v>
      </c>
      <c r="H46" s="6"/>
    </row>
    <row r="47" spans="1:8" ht="12.75">
      <c r="A47" s="4" t="s">
        <v>279</v>
      </c>
      <c r="B47" s="4" t="s">
        <v>256</v>
      </c>
      <c r="C47" s="4" t="s">
        <v>256</v>
      </c>
      <c r="D47">
        <v>1</v>
      </c>
      <c r="E47">
        <v>1</v>
      </c>
      <c r="F47">
        <f t="shared" si="1"/>
        <v>2</v>
      </c>
      <c r="H47" s="6"/>
    </row>
    <row r="48" spans="1:7" ht="12.75">
      <c r="A48" s="4" t="s">
        <v>47</v>
      </c>
      <c r="B48" s="4">
        <v>0</v>
      </c>
      <c r="C48" s="4">
        <v>0</v>
      </c>
      <c r="D48">
        <v>0</v>
      </c>
      <c r="E48">
        <v>0</v>
      </c>
      <c r="F48">
        <f t="shared" si="1"/>
        <v>0</v>
      </c>
      <c r="G48" s="4"/>
    </row>
    <row r="49" spans="1:9" ht="12.75">
      <c r="A49" s="4" t="s">
        <v>71</v>
      </c>
      <c r="B49" s="4">
        <v>0</v>
      </c>
      <c r="C49" s="4">
        <v>0</v>
      </c>
      <c r="D49">
        <v>0</v>
      </c>
      <c r="E49">
        <v>0</v>
      </c>
      <c r="F49">
        <f t="shared" si="1"/>
        <v>0</v>
      </c>
      <c r="G49" s="4"/>
      <c r="H49" s="6"/>
      <c r="I49" s="6" t="s">
        <v>108</v>
      </c>
    </row>
    <row r="50" spans="1:7" ht="12.75">
      <c r="A50" s="4" t="s">
        <v>95</v>
      </c>
      <c r="B50" s="4">
        <v>2</v>
      </c>
      <c r="C50" s="4">
        <v>1</v>
      </c>
      <c r="D50">
        <v>0</v>
      </c>
      <c r="E50">
        <v>1</v>
      </c>
      <c r="F50">
        <f t="shared" si="1"/>
        <v>1</v>
      </c>
      <c r="G50" s="4" t="s">
        <v>244</v>
      </c>
    </row>
    <row r="51" spans="1:10" s="20" customFormat="1" ht="12.75">
      <c r="A51" s="21" t="s">
        <v>153</v>
      </c>
      <c r="B51" s="21">
        <v>19</v>
      </c>
      <c r="C51" s="20">
        <v>10</v>
      </c>
      <c r="D51" s="20">
        <v>1</v>
      </c>
      <c r="E51" s="20">
        <v>2</v>
      </c>
      <c r="F51" s="20">
        <f>D51+E51</f>
        <v>3</v>
      </c>
      <c r="G51" s="21" t="s">
        <v>335</v>
      </c>
      <c r="H51" s="21"/>
      <c r="J51" s="20">
        <v>4</v>
      </c>
    </row>
    <row r="52" spans="1:8" ht="12.75">
      <c r="A52" s="4"/>
      <c r="B52" s="4"/>
      <c r="G52" s="4"/>
      <c r="H52" s="4"/>
    </row>
    <row r="53" spans="1:10" s="6" customFormat="1" ht="12.75">
      <c r="A53" s="6" t="s">
        <v>31</v>
      </c>
      <c r="B53" s="6">
        <f>SUM(B7:B51)</f>
        <v>155</v>
      </c>
      <c r="C53" s="6">
        <f>SUM(C7:C51)</f>
        <v>102</v>
      </c>
      <c r="D53" s="6">
        <f>SUM(D4:D51)</f>
        <v>45</v>
      </c>
      <c r="E53" s="6">
        <f>SUM(E4:E51)</f>
        <v>119</v>
      </c>
      <c r="F53" s="6">
        <f>SUM(F3:F51)</f>
        <v>164</v>
      </c>
      <c r="J53" s="6">
        <f>SUM(J6:J51)</f>
        <v>11</v>
      </c>
    </row>
    <row r="54" s="6" customFormat="1" ht="12.75"/>
    <row r="55" ht="12.75">
      <c r="A55" s="4" t="s">
        <v>285</v>
      </c>
    </row>
    <row r="57" ht="12.75">
      <c r="C57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421875" style="0" customWidth="1"/>
  </cols>
  <sheetData>
    <row r="1" ht="12.75">
      <c r="A1" s="8"/>
    </row>
    <row r="2" ht="12.75">
      <c r="A2" s="9"/>
    </row>
    <row r="3" ht="12.75">
      <c r="A3" s="9"/>
    </row>
    <row r="4" ht="12.75">
      <c r="A4" s="9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spans="1:8" ht="12.75">
      <c r="A12" s="4"/>
      <c r="H12" s="5"/>
    </row>
    <row r="13" ht="12.75">
      <c r="A13" s="8"/>
    </row>
    <row r="14" spans="1:8" ht="12.75">
      <c r="A14" s="6"/>
      <c r="H14" s="5"/>
    </row>
    <row r="15" spans="1:8" ht="12.75">
      <c r="A15" s="4"/>
      <c r="H15" s="5"/>
    </row>
    <row r="16" spans="1:8" ht="12.75">
      <c r="A16" s="4"/>
      <c r="B16" s="3"/>
      <c r="H16" s="5"/>
    </row>
    <row r="17" spans="1:8" ht="12.75">
      <c r="A17" s="4"/>
      <c r="H17" s="5"/>
    </row>
    <row r="18" ht="12.75">
      <c r="A18" s="4"/>
    </row>
    <row r="19" ht="12.75">
      <c r="A19" s="4"/>
    </row>
    <row r="20" ht="12.75">
      <c r="A20" s="4"/>
    </row>
    <row r="22" ht="12.75">
      <c r="A22" s="6"/>
    </row>
    <row r="23" ht="12.75">
      <c r="A23" s="4"/>
    </row>
    <row r="24" ht="12.75">
      <c r="A24" s="4"/>
    </row>
    <row r="26" ht="12.75">
      <c r="A26" s="6"/>
    </row>
    <row r="27" ht="12.75">
      <c r="A27" s="4"/>
    </row>
    <row r="28" ht="12.75">
      <c r="A28" s="4"/>
    </row>
    <row r="29" ht="12.75">
      <c r="A29" s="4"/>
    </row>
    <row r="31" ht="12.75">
      <c r="A31" s="6"/>
    </row>
    <row r="32" ht="12.75">
      <c r="A32" s="4"/>
    </row>
    <row r="33" ht="12.75">
      <c r="A33" s="4"/>
    </row>
    <row r="34" ht="12.75">
      <c r="A3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Hallonqvist</dc:creator>
  <cp:keywords/>
  <dc:description/>
  <cp:lastModifiedBy>Anns dator</cp:lastModifiedBy>
  <cp:lastPrinted>2019-08-17T11:46:48Z</cp:lastPrinted>
  <dcterms:created xsi:type="dcterms:W3CDTF">2006-08-19T18:11:34Z</dcterms:created>
  <dcterms:modified xsi:type="dcterms:W3CDTF">2023-01-08T10:16:52Z</dcterms:modified>
  <cp:category/>
  <cp:version/>
  <cp:contentType/>
  <cp:contentStatus/>
</cp:coreProperties>
</file>