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s dator\Documents\Documents\Documents\hingstar\SWF Hingstar\SWF\Hingstblanketter\diagram\"/>
    </mc:Choice>
  </mc:AlternateContent>
  <xr:revisionPtr revIDLastSave="0" documentId="13_ncr:1_{9041ECC1-FF5E-405F-8F0D-428E552C0241}" xr6:coauthVersionLast="47" xr6:coauthVersionMax="47" xr10:uidLastSave="{00000000-0000-0000-0000-000000000000}"/>
  <bookViews>
    <workbookView xWindow="3510" yWindow="3510" windowWidth="21585" windowHeight="11370" xr2:uid="{00000000-000D-0000-FFFF-FFFF00000000}"/>
  </bookViews>
  <sheets>
    <sheet name="Data" sheetId="27" r:id="rId1"/>
    <sheet name="2007 Sektion A" sheetId="22" state="hidden" r:id="rId2"/>
    <sheet name="2007 Sektion B" sheetId="23" state="hidden" r:id="rId3"/>
    <sheet name="2007 Sektion C" sheetId="24" state="hidden" r:id="rId4"/>
    <sheet name="2007 Sektion D" sheetId="25" state="hidden" r:id="rId5"/>
    <sheet name="2007 WPB" sheetId="26" state="hidden" r:id="rId6"/>
    <sheet name="2008 Sektion A" sheetId="17" state="hidden" r:id="rId7"/>
    <sheet name="2008 Sektion B" sheetId="18" state="hidden" r:id="rId8"/>
    <sheet name="2008 Sektion C" sheetId="19" state="hidden" r:id="rId9"/>
    <sheet name="2008 Sektion D" sheetId="20" state="hidden" r:id="rId10"/>
    <sheet name="2008 WPB" sheetId="21" state="hidden" r:id="rId11"/>
    <sheet name="2009 Sektion A" sheetId="12" state="hidden" r:id="rId12"/>
    <sheet name="2009 Sektion B" sheetId="13" state="hidden" r:id="rId13"/>
    <sheet name="2009 Sektion C" sheetId="14" state="hidden" r:id="rId14"/>
    <sheet name="2009 Sektion D" sheetId="15" state="hidden" r:id="rId15"/>
    <sheet name="2009 WPB" sheetId="16" state="hidden" r:id="rId16"/>
    <sheet name="2010 Sektion A" sheetId="7" state="hidden" r:id="rId17"/>
    <sheet name="2010 Sektion B" sheetId="8" state="hidden" r:id="rId18"/>
    <sheet name="2010 Sektion C" sheetId="9" state="hidden" r:id="rId19"/>
    <sheet name="2010 Sektion D" sheetId="10" state="hidden" r:id="rId20"/>
    <sheet name="2010 WPB" sheetId="11" state="hidden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7" l="1"/>
  <c r="Q22" i="27"/>
  <c r="Q9" i="27"/>
  <c r="P22" i="27"/>
  <c r="P9" i="27"/>
  <c r="O22" i="27" l="1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O9" i="27"/>
  <c r="N9" i="27" l="1"/>
  <c r="N14" i="27" s="1"/>
  <c r="M9" i="27"/>
  <c r="M14" i="27" s="1"/>
  <c r="L9" i="27"/>
  <c r="L14" i="27" s="1"/>
  <c r="K9" i="27"/>
  <c r="K14" i="27" s="1"/>
  <c r="I9" i="27"/>
  <c r="I14" i="27" s="1"/>
  <c r="J9" i="27"/>
  <c r="J14" i="27" s="1"/>
  <c r="B9" i="27"/>
  <c r="B14" i="27" s="1"/>
  <c r="H9" i="27"/>
  <c r="H14" i="27" s="1"/>
  <c r="D9" i="26" l="1"/>
  <c r="C9" i="26"/>
  <c r="B9" i="26"/>
  <c r="D30" i="25"/>
  <c r="C30" i="25"/>
  <c r="B30" i="25"/>
  <c r="D15" i="24"/>
  <c r="C15" i="24"/>
  <c r="B15" i="24"/>
  <c r="D68" i="23"/>
  <c r="C68" i="23"/>
  <c r="B68" i="23"/>
  <c r="D55" i="22"/>
  <c r="C4" i="27" s="1"/>
  <c r="C55" i="22"/>
  <c r="B55" i="22"/>
  <c r="C12" i="21"/>
  <c r="B12" i="21"/>
  <c r="D10" i="21"/>
  <c r="D9" i="21"/>
  <c r="D8" i="21"/>
  <c r="D7" i="21"/>
  <c r="D6" i="21"/>
  <c r="D5" i="21"/>
  <c r="D4" i="21"/>
  <c r="D3" i="21"/>
  <c r="C38" i="20"/>
  <c r="B38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D4" i="20"/>
  <c r="D3" i="20"/>
  <c r="C21" i="19"/>
  <c r="B21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3" i="19"/>
  <c r="C81" i="18"/>
  <c r="B81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C65" i="17"/>
  <c r="B65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C13" i="16"/>
  <c r="B13" i="16"/>
  <c r="D11" i="16"/>
  <c r="D10" i="16"/>
  <c r="D9" i="16"/>
  <c r="D8" i="16"/>
  <c r="D7" i="16"/>
  <c r="D6" i="16"/>
  <c r="D5" i="16"/>
  <c r="D4" i="16"/>
  <c r="D3" i="16"/>
  <c r="C40" i="15"/>
  <c r="B40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C21" i="14"/>
  <c r="B21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3" i="14"/>
  <c r="C84" i="13"/>
  <c r="B84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C67" i="12"/>
  <c r="B67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C16" i="11"/>
  <c r="B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C45" i="10"/>
  <c r="B45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C22" i="9"/>
  <c r="B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C89" i="8"/>
  <c r="B89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C76" i="7"/>
  <c r="B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89" i="8" l="1"/>
  <c r="D13" i="16"/>
  <c r="D22" i="9"/>
  <c r="D12" i="21"/>
  <c r="D8" i="27" s="1"/>
  <c r="F14" i="27"/>
  <c r="C9" i="27"/>
  <c r="C14" i="27" s="1"/>
  <c r="G9" i="27"/>
  <c r="G14" i="27" s="1"/>
  <c r="D38" i="20"/>
  <c r="D7" i="27" s="1"/>
  <c r="D21" i="19"/>
  <c r="D6" i="27" s="1"/>
  <c r="D81" i="18"/>
  <c r="D65" i="17"/>
  <c r="D40" i="15"/>
  <c r="D21" i="14"/>
  <c r="D84" i="13"/>
  <c r="D67" i="12"/>
  <c r="E4" i="27" s="1"/>
  <c r="E9" i="27" s="1"/>
  <c r="E14" i="27" s="1"/>
  <c r="D16" i="11"/>
  <c r="D45" i="10"/>
  <c r="D76" i="7"/>
  <c r="D9" i="27" l="1"/>
  <c r="D14" i="27" s="1"/>
</calcChain>
</file>

<file path=xl/sharedStrings.xml><?xml version="1.0" encoding="utf-8"?>
<sst xmlns="http://schemas.openxmlformats.org/spreadsheetml/2006/main" count="1336" uniqueCount="406">
  <si>
    <t>Namn</t>
  </si>
  <si>
    <t>Ekbäckens Savoy RWM 32</t>
  </si>
  <si>
    <t>Symondsbury Tartar RWM 50</t>
  </si>
  <si>
    <t>Stendyssens Diablo RWM 61</t>
  </si>
  <si>
    <t>Cui Christian RWM 48</t>
  </si>
  <si>
    <t>Martell II</t>
  </si>
  <si>
    <t>Vardra Santos RWM 62</t>
  </si>
  <si>
    <t>Sjömillans Seagram RWM 58</t>
  </si>
  <si>
    <t xml:space="preserve">Acrobat II </t>
  </si>
  <si>
    <t>Stuifakkers Chico RWM 36</t>
  </si>
  <si>
    <t>Lanners Blackberrry RWM 64</t>
  </si>
  <si>
    <t>Ekbäckens Sponken RWM 51</t>
  </si>
  <si>
    <t xml:space="preserve">Pegasus Jewel </t>
  </si>
  <si>
    <t>Rhosaur Rascal RWM 42</t>
  </si>
  <si>
    <t>Pegasus Buckey RWM 33</t>
  </si>
  <si>
    <t>Sunsibar</t>
  </si>
  <si>
    <t>Mälby Muscot</t>
  </si>
  <si>
    <t>Salstas Splendid RWM 54</t>
  </si>
  <si>
    <t>Burhults Nougat RWM 56</t>
  </si>
  <si>
    <t>Burhults Toy RWM 38</t>
  </si>
  <si>
    <t>Dyfrdwy Seren Y Glyn RWM 41</t>
  </si>
  <si>
    <t>Molstabergs Sandstorm RWM 31</t>
  </si>
  <si>
    <t>Springbourne Pioneer RWM 49</t>
  </si>
  <si>
    <t>Wellbank Maverick RWM 59</t>
  </si>
  <si>
    <t>Engla Canel</t>
  </si>
  <si>
    <t>Mälby Mei Yen RWM 60</t>
  </si>
  <si>
    <t>Pegasus Commander RWM 66</t>
  </si>
  <si>
    <t>Linners Nimbus</t>
  </si>
  <si>
    <t>RMS Arizto</t>
  </si>
  <si>
    <t>Salstas Magic Storm</t>
  </si>
  <si>
    <t>Molstabergs Soprano</t>
  </si>
  <si>
    <t xml:space="preserve">Twilight Mystic </t>
  </si>
  <si>
    <t>Burhults Trofé RWM 47</t>
  </si>
  <si>
    <t>Stendyssens Siban RWM 55</t>
  </si>
  <si>
    <t>Friars Shanco</t>
  </si>
  <si>
    <t>Heniarth Mr Milligan RWM 57</t>
  </si>
  <si>
    <t>Briolen Jake</t>
  </si>
  <si>
    <t>Briolen Sofren</t>
  </si>
  <si>
    <t>Skyborne Lightning</t>
  </si>
  <si>
    <t>Speyksbosch Dancer</t>
  </si>
  <si>
    <t>Flipp</t>
  </si>
  <si>
    <t>Mirakel IV</t>
  </si>
  <si>
    <t>Burhults Black Commence RWD 4</t>
  </si>
  <si>
    <t>Tyrrestrup´s Highlight RWD 19</t>
  </si>
  <si>
    <t>Nebo Red Dragon RWD 18</t>
  </si>
  <si>
    <t>Gwrthafarn Lord Snowdon</t>
  </si>
  <si>
    <t>Fjordglimt Sir Thomson RWD 17</t>
  </si>
  <si>
    <t>Vallas Mystik</t>
  </si>
  <si>
    <t>Blaengwen Dafydd</t>
  </si>
  <si>
    <t>Storhaug Magic Flyer RWD 15</t>
  </si>
  <si>
    <t>Broughton Replica RWD 13</t>
  </si>
  <si>
    <t>Armani's Shooting Star RWD 20</t>
  </si>
  <si>
    <t>Cippyn Red Crusader RWD 5</t>
  </si>
  <si>
    <t>Derwen Mr T RWD 8</t>
  </si>
  <si>
    <t>Derwen Gladstone RWD 21</t>
  </si>
  <si>
    <t>Gwynfaes Manawydan</t>
  </si>
  <si>
    <t>Stockaremåla Timothy RWD 12</t>
  </si>
  <si>
    <t>Vallas Caracas RWD 11</t>
  </si>
  <si>
    <t>Fronarth Bobbyjo</t>
  </si>
  <si>
    <t>Foxglen Hercules</t>
  </si>
  <si>
    <t>Star Kingdom RWD 9</t>
  </si>
  <si>
    <t>Talyllyn Abel RWC 7</t>
  </si>
  <si>
    <t>Colnevalley Rasgall RWC 5</t>
  </si>
  <si>
    <t>Henfynyw Tywysog RWC 3</t>
  </si>
  <si>
    <t>Gribsvads Rosehal WCH 22</t>
  </si>
  <si>
    <t>Kokkedal's Impression RWC 6</t>
  </si>
  <si>
    <t>Cadfach Dennis the Menace</t>
  </si>
  <si>
    <t>Moflos Fester RW 119</t>
  </si>
  <si>
    <t>Risegårds Leo</t>
  </si>
  <si>
    <t>Bostorp Besk RW 115</t>
  </si>
  <si>
    <t>Simberg Hip Hop RW 121</t>
  </si>
  <si>
    <t>Simberg Senator RW 92</t>
  </si>
  <si>
    <t>Kulltorps Yrrol RW 100</t>
  </si>
  <si>
    <t>Lillemons Lightning RW 102</t>
  </si>
  <si>
    <t>Downland Wild Fowler RW 117</t>
  </si>
  <si>
    <t>Paddock Camargue RW 91</t>
  </si>
  <si>
    <t>Karlsfälts Bocelli RW 108</t>
  </si>
  <si>
    <t>Cwrtycadno Meredydd</t>
  </si>
  <si>
    <t>Fabian II RW 79</t>
  </si>
  <si>
    <t>Dahlåkras Ikon</t>
  </si>
  <si>
    <t>Simberg Spinner RW 95</t>
  </si>
  <si>
    <t>Simberg Hobnob RW 94</t>
  </si>
  <si>
    <t>Wildzang's Gloriant RW 89</t>
  </si>
  <si>
    <t>Bjärbys Picasso RW 105</t>
  </si>
  <si>
    <t>Bona Fide RW 83</t>
  </si>
  <si>
    <t>Simberg Superman RW 113</t>
  </si>
  <si>
    <t>Moelgarnedd Dewin RW 112</t>
  </si>
  <si>
    <t>Castor II RW 98</t>
  </si>
  <si>
    <t>Karlsfälts Caruso RWR 7</t>
  </si>
  <si>
    <t>Pontiac Pan RW 124</t>
  </si>
  <si>
    <t>Bostorp Bells RW 96</t>
  </si>
  <si>
    <t>Bravo RW 87</t>
  </si>
  <si>
    <t>Ekelunds Nalle RWR 6</t>
  </si>
  <si>
    <t>Bostorp Tuborg RW 122</t>
  </si>
  <si>
    <t>Bostorp Te'Behag RW 107</t>
  </si>
  <si>
    <t>Sperlinges Orbit RW 120</t>
  </si>
  <si>
    <t>Lillemons Thunder Ace</t>
  </si>
  <si>
    <t>Linksbury Royalist RW 82</t>
  </si>
  <si>
    <t>Downland Jaguar</t>
  </si>
  <si>
    <t>Carolinas Foxglove RW 74</t>
  </si>
  <si>
    <t>Lord Arimis RW 76</t>
  </si>
  <si>
    <t>Calypso II</t>
  </si>
  <si>
    <t>Moflos Zmirnof</t>
  </si>
  <si>
    <t>Sörelgens Chess RW 85</t>
  </si>
  <si>
    <t>Moelgarnedd Montana RW 114</t>
  </si>
  <si>
    <t>Fleetfoot RW 107</t>
  </si>
  <si>
    <t>Caspian RW 110</t>
  </si>
  <si>
    <t>Smirnoff af Ölandia</t>
  </si>
  <si>
    <t>Bazooka II</t>
  </si>
  <si>
    <t>Benjamin II RW 90</t>
  </si>
  <si>
    <t>Ikaros</t>
  </si>
  <si>
    <t>Ollies Captain RW 118</t>
  </si>
  <si>
    <t>Totalt</t>
  </si>
  <si>
    <t>Summa</t>
  </si>
  <si>
    <t>Thornberry Love Knot RW 86</t>
  </si>
  <si>
    <t>Bostorp Bravad RW 73</t>
  </si>
  <si>
    <t>summa</t>
  </si>
  <si>
    <t>Ias Comed Hedegog</t>
  </si>
  <si>
    <t xml:space="preserve">Kulltorps Arkitekt </t>
  </si>
  <si>
    <t>Möllegårds Orion Surprise RW 81</t>
  </si>
  <si>
    <t>Fulnaho´s Ary</t>
  </si>
  <si>
    <t>Ekbäckens Juggler</t>
  </si>
  <si>
    <t>Moondelight Idefix</t>
  </si>
  <si>
    <t>Colne Taboo</t>
  </si>
  <si>
    <t>Ekbäckens Boss</t>
  </si>
  <si>
    <t>Ekbäckens Jack Frost</t>
  </si>
  <si>
    <t>Ceulan Lieutenant</t>
  </si>
  <si>
    <t>Pentyrch Tom Sawyer</t>
  </si>
  <si>
    <t>Rimskij RW 104</t>
  </si>
  <si>
    <t>Miraculix</t>
  </si>
  <si>
    <t>Kenwoods Right Royal</t>
  </si>
  <si>
    <t>Joelsbo Caruzel</t>
  </si>
  <si>
    <t>Cennen Schubert</t>
  </si>
  <si>
    <t>Brantsviken Our Bellmondo</t>
  </si>
  <si>
    <t>Brandy II</t>
  </si>
  <si>
    <t>Southcoast Blackjack</t>
  </si>
  <si>
    <t>Pentyparc Shonnyn Du</t>
  </si>
  <si>
    <t>Swalesmoor Brenin Aur</t>
  </si>
  <si>
    <t>Risegårds Noir</t>
  </si>
  <si>
    <t>Parkhurst Flash Harry</t>
  </si>
  <si>
    <t>Idhults Bigwig</t>
  </si>
  <si>
    <t>Armanis Pompay</t>
  </si>
  <si>
    <t>Power of Independence</t>
  </si>
  <si>
    <t>Köhls Cidden RW 93</t>
  </si>
  <si>
    <t>Salstas Silver Ghost RWM 53</t>
  </si>
  <si>
    <t>welsh</t>
  </si>
  <si>
    <t>Övriga</t>
  </si>
  <si>
    <t>Orsak</t>
  </si>
  <si>
    <t>Welsh</t>
  </si>
  <si>
    <t>Penwisg Llew RWM 37</t>
  </si>
  <si>
    <t>Molstabergs Lysander</t>
  </si>
  <si>
    <t>Molstabergs Cartier</t>
  </si>
  <si>
    <t>Penwisg Pizazz</t>
  </si>
  <si>
    <t>Twyford Tuscan</t>
  </si>
  <si>
    <t>Engla Canon</t>
  </si>
  <si>
    <t>Verdrefawr Jack</t>
  </si>
  <si>
    <t>Verdrefawr King Cole</t>
  </si>
  <si>
    <t>Pendock Davinci</t>
  </si>
  <si>
    <t xml:space="preserve">Tynyfid Carwyn </t>
  </si>
  <si>
    <t>Sir Outlaw</t>
  </si>
  <si>
    <t>Joelsbo Coulthard RW 116</t>
  </si>
  <si>
    <t>Joelsbo Clic RW 111</t>
  </si>
  <si>
    <t>Moflos Frederico</t>
  </si>
  <si>
    <t>Risegårds Beauty</t>
  </si>
  <si>
    <t>Henshof Rafael</t>
  </si>
  <si>
    <t>Sianwood Accolade</t>
  </si>
  <si>
    <t>Sianwood Shogun</t>
  </si>
  <si>
    <t>Sukat</t>
  </si>
  <si>
    <t>Arhults Alexander</t>
  </si>
  <si>
    <t>Sting´s Yaris</t>
  </si>
  <si>
    <t>Lemonshill Top Note</t>
  </si>
  <si>
    <t>Pasadena Dun`oh</t>
  </si>
  <si>
    <t>Tyngwndwn Renown</t>
  </si>
  <si>
    <t>Fourwinds Flash Jack</t>
  </si>
  <si>
    <t>Brudvik Dyblygiad</t>
  </si>
  <si>
    <t>Ekvalls Ivenhove</t>
  </si>
  <si>
    <t>Menai Magic Prophet</t>
  </si>
  <si>
    <t>Pennal Dafydd</t>
  </si>
  <si>
    <t>Trevallion Quaker</t>
  </si>
  <si>
    <t>Hot Shot A</t>
  </si>
  <si>
    <t>Upendo H</t>
  </si>
  <si>
    <t>Kastrerad</t>
  </si>
  <si>
    <t>Mälby Mangold</t>
  </si>
  <si>
    <t>Blackhill Jinks</t>
  </si>
  <si>
    <t>Molstabergs Chapman</t>
  </si>
  <si>
    <t>Rosinas Last Storm</t>
  </si>
  <si>
    <t>Swinford Solomon</t>
  </si>
  <si>
    <t>Molstabergs Lord Milligan</t>
  </si>
  <si>
    <t>Arhults Waldemar</t>
  </si>
  <si>
    <t>Kulltorps Juventus</t>
  </si>
  <si>
    <t>Walero</t>
  </si>
  <si>
    <t>Telynau Souza</t>
  </si>
  <si>
    <t>Game Over</t>
  </si>
  <si>
    <t>Lillemons FZR</t>
  </si>
  <si>
    <t>Hilin Jack The Lad</t>
  </si>
  <si>
    <t>Mogårdens Little Robin</t>
  </si>
  <si>
    <t>Drogheda Jack The Lad</t>
  </si>
  <si>
    <t>Ias Cadarn</t>
  </si>
  <si>
    <t>Nebo Llewellyn</t>
  </si>
  <si>
    <t>Gwynfaes Jaffeth</t>
  </si>
  <si>
    <t>Storhaugs Brenin</t>
  </si>
  <si>
    <t>Janton Statesman</t>
  </si>
  <si>
    <t>Åter UK</t>
  </si>
  <si>
    <t>Reduster Bonne Louis</t>
  </si>
  <si>
    <t>Linhagens Crazy to Love</t>
  </si>
  <si>
    <t>Monty</t>
  </si>
  <si>
    <t>Tyngwndwn Superted</t>
  </si>
  <si>
    <t>Decoy Di Caprio</t>
  </si>
  <si>
    <t>Betäckt 2010</t>
  </si>
  <si>
    <t>Död</t>
  </si>
  <si>
    <t>Åter DK</t>
  </si>
  <si>
    <t>Död -10</t>
  </si>
  <si>
    <t>Åter Norge</t>
  </si>
  <si>
    <t>Lyckås Monark</t>
  </si>
  <si>
    <t>Älvans Qeros</t>
  </si>
  <si>
    <t>Kulltorps Hampus</t>
  </si>
  <si>
    <t>Lyckås Anthony</t>
  </si>
  <si>
    <t>Scrafton Night Owl RWM 43</t>
  </si>
  <si>
    <t>Storemyrs Scooby Doo</t>
  </si>
  <si>
    <t>Simms Cinzano</t>
  </si>
  <si>
    <t>Whilmer X</t>
  </si>
  <si>
    <t>Consors Quickstep</t>
  </si>
  <si>
    <t>Chili Peppar</t>
  </si>
  <si>
    <t>Criccieth Aron</t>
  </si>
  <si>
    <t>Storemyrs Sigge</t>
  </si>
  <si>
    <t>Jeffrey van de Viersprong</t>
  </si>
  <si>
    <t>Carrwood Redwing</t>
  </si>
  <si>
    <t>Kulltorps Kalle</t>
  </si>
  <si>
    <t>Steehorst Talento</t>
  </si>
  <si>
    <t>Caramell DC</t>
  </si>
  <si>
    <t>Cottrell Mystery</t>
  </si>
  <si>
    <t>Risegårds Magnifik</t>
  </si>
  <si>
    <t>Jalos Vidar</t>
  </si>
  <si>
    <t>Ekvalls Powerful</t>
  </si>
  <si>
    <t>Dwyfor Topaz</t>
  </si>
  <si>
    <t>Editions Mr Armageddon</t>
  </si>
  <si>
    <t>Enmarkens Mr Merlin</t>
  </si>
  <si>
    <t>Tortebo Lord Byron</t>
  </si>
  <si>
    <t>Petit Filou</t>
  </si>
  <si>
    <t>Orchard d´Avranches</t>
  </si>
  <si>
    <t>Golden Sundancer</t>
  </si>
  <si>
    <t>1 gall</t>
  </si>
  <si>
    <t>Åter NL</t>
  </si>
  <si>
    <t>2 gall</t>
  </si>
  <si>
    <t>1 kastat</t>
  </si>
  <si>
    <t>1 stoet dött</t>
  </si>
  <si>
    <t>1 dödfödd</t>
  </si>
  <si>
    <t>1gall</t>
  </si>
  <si>
    <t>2 gall 1 sto dött</t>
  </si>
  <si>
    <t>2 kastat</t>
  </si>
  <si>
    <t>3 gall</t>
  </si>
  <si>
    <t>1 gall 1 kastat</t>
  </si>
  <si>
    <t>Betäckt 2009</t>
  </si>
  <si>
    <t>1 gall 1 kastat 1 sto dött</t>
  </si>
  <si>
    <t>1 död</t>
  </si>
  <si>
    <t>Kastrerad2010</t>
  </si>
  <si>
    <t>Åter FIN</t>
  </si>
  <si>
    <t>1 gall 1 död</t>
  </si>
  <si>
    <t>Semin frusen</t>
  </si>
  <si>
    <t>3 gall 1 dödfödd</t>
  </si>
  <si>
    <t>1 kastat, 1 sto dött</t>
  </si>
  <si>
    <t xml:space="preserve"> 64 st</t>
  </si>
  <si>
    <t xml:space="preserve">Betäckt 2010 </t>
  </si>
  <si>
    <t>1 gall 3 kastat</t>
  </si>
  <si>
    <t>2 gall 1 död</t>
  </si>
  <si>
    <t xml:space="preserve">SEMIN </t>
  </si>
  <si>
    <t xml:space="preserve">1 gall 1 död </t>
  </si>
  <si>
    <t>1 sto dött</t>
  </si>
  <si>
    <t>4 gall 2 kastat</t>
  </si>
  <si>
    <t>Kastrerad?</t>
  </si>
  <si>
    <t>Åter Holland</t>
  </si>
  <si>
    <t>1 kastat 1 sto dött</t>
  </si>
  <si>
    <t>2 gall 1 kastat</t>
  </si>
  <si>
    <t>SEMIN 2009,2010</t>
  </si>
  <si>
    <t>1 kastat 1 ej redov</t>
  </si>
  <si>
    <t>stoet dött</t>
  </si>
  <si>
    <t>Utleasad Holland</t>
  </si>
  <si>
    <t>5 gall 2 kastat</t>
  </si>
  <si>
    <t>Semin UK</t>
  </si>
  <si>
    <t xml:space="preserve">Exp </t>
  </si>
  <si>
    <t>Exporterad till DK</t>
  </si>
  <si>
    <t>5 gall</t>
  </si>
  <si>
    <t>1 gall 1 kastat 1 död</t>
  </si>
  <si>
    <t>1 ej redov</t>
  </si>
  <si>
    <t xml:space="preserve"> 74 st</t>
  </si>
  <si>
    <t>Kokkedahls Gronau Baby RWC 4</t>
  </si>
  <si>
    <t>Parcybew Boy George</t>
  </si>
  <si>
    <t>17  st</t>
  </si>
  <si>
    <t>Flying Spirit</t>
  </si>
  <si>
    <t>Utleasad Norge 2009?</t>
  </si>
  <si>
    <t>1 kastat 1 död</t>
  </si>
  <si>
    <t>Semin 2010</t>
  </si>
  <si>
    <t>37 st</t>
  </si>
  <si>
    <t>Annan förening?</t>
  </si>
  <si>
    <t>Napoleon</t>
  </si>
  <si>
    <t>Kasterad?</t>
  </si>
  <si>
    <t>Annan förening</t>
  </si>
  <si>
    <t>Redovisar annan förening?</t>
  </si>
  <si>
    <t xml:space="preserve">3 gall </t>
  </si>
  <si>
    <t xml:space="preserve"> 12 st</t>
  </si>
  <si>
    <t>Betäckt 2008</t>
  </si>
  <si>
    <t>2 gall?</t>
  </si>
  <si>
    <t>2 gall 1 kast tv.</t>
  </si>
  <si>
    <t>1 gall1 kastat</t>
  </si>
  <si>
    <t>1 gall 1 sto dött 1 dött föl</t>
  </si>
  <si>
    <t>Stoet dött</t>
  </si>
  <si>
    <t>1 gall 2 döda</t>
  </si>
  <si>
    <t>3 kastat</t>
  </si>
  <si>
    <t>62 st</t>
  </si>
  <si>
    <t xml:space="preserve">Betäckt 2009 </t>
  </si>
  <si>
    <t>SEMIN 2009</t>
  </si>
  <si>
    <t>4 gall, 1 död 1 stoet dött</t>
  </si>
  <si>
    <t>SEMIN 2008,2009</t>
  </si>
  <si>
    <t>SEMIN 2008</t>
  </si>
  <si>
    <t>10 gall,2 kast, 1 död</t>
  </si>
  <si>
    <t>Semin 2008, 2009</t>
  </si>
  <si>
    <t>Utleasad Danmark</t>
  </si>
  <si>
    <t>Simberg Hero</t>
  </si>
  <si>
    <t>1 kast tv.</t>
  </si>
  <si>
    <t xml:space="preserve">1 gall </t>
  </si>
  <si>
    <t xml:space="preserve">Vackre Walleric </t>
  </si>
  <si>
    <t>1 kastat 1 stoet dött</t>
  </si>
  <si>
    <t>79 st</t>
  </si>
  <si>
    <t>Blaidd Storm</t>
  </si>
  <si>
    <t>Kastrerad 2008</t>
  </si>
  <si>
    <t>Pasadena Dun'oh</t>
  </si>
  <si>
    <t>17 st</t>
  </si>
  <si>
    <t>3 gall 1 död</t>
  </si>
  <si>
    <t>1 Kastat</t>
  </si>
  <si>
    <t>?</t>
  </si>
  <si>
    <t>2 gall 1 okänd</t>
  </si>
  <si>
    <t>Utleasad till Norge 2009</t>
  </si>
  <si>
    <t>1 död 1 stoet dött</t>
  </si>
  <si>
    <t>36 st</t>
  </si>
  <si>
    <t>2gall 1 stoet dött</t>
  </si>
  <si>
    <t>9 st</t>
  </si>
  <si>
    <t>Crossways Black Boy</t>
  </si>
  <si>
    <t>Såld till Finland</t>
  </si>
  <si>
    <t>Cuppers Magnum</t>
  </si>
  <si>
    <t>Dyfrdwy Cymro Llwyd</t>
  </si>
  <si>
    <t>1 dött föl 1gall</t>
  </si>
  <si>
    <t>Heniarth Yarra Glen</t>
  </si>
  <si>
    <t>Ej i svensk avel</t>
  </si>
  <si>
    <t>1 dödfödd 1 gall</t>
  </si>
  <si>
    <t>Verdrefawr Owain RWM 44</t>
  </si>
  <si>
    <t>Död okt -07</t>
  </si>
  <si>
    <t xml:space="preserve">Betäckt 2008 </t>
  </si>
  <si>
    <t xml:space="preserve"> Stoet dött</t>
  </si>
  <si>
    <t>Candide RW 72</t>
  </si>
  <si>
    <t>Död 2006 ?</t>
  </si>
  <si>
    <t>4 gall 1 dödfödd</t>
  </si>
  <si>
    <t>Eyarth Rama</t>
  </si>
  <si>
    <t>Ej i Sverige</t>
  </si>
  <si>
    <t>4 gall</t>
  </si>
  <si>
    <t>5 gall 3 kastat</t>
  </si>
  <si>
    <t>Död 2008</t>
  </si>
  <si>
    <t>1 gall 2 kastat</t>
  </si>
  <si>
    <t>2 okänd</t>
  </si>
  <si>
    <t>1 gall 1 dödfödd</t>
  </si>
  <si>
    <t>Wärnanäs Peng RW 64</t>
  </si>
  <si>
    <t>Död 2006</t>
  </si>
  <si>
    <t xml:space="preserve">Cynorian Misty Prince </t>
  </si>
  <si>
    <t>Kastrerad 2007</t>
  </si>
  <si>
    <t>Tyreos Storm Buster</t>
  </si>
  <si>
    <t>Armanis M Master Boy</t>
  </si>
  <si>
    <t>Död 2007</t>
  </si>
  <si>
    <t>Asgårds Guram</t>
  </si>
  <si>
    <t>Burhults Junior RWD 7</t>
  </si>
  <si>
    <t>Gambol Gulliver</t>
  </si>
  <si>
    <t>Sunrise</t>
  </si>
  <si>
    <t>Ej licens</t>
  </si>
  <si>
    <t>Betäckt 2007 welsh</t>
  </si>
  <si>
    <t>Ej löst licens för 2006</t>
  </si>
  <si>
    <t>Cyfrdwy Cymro Llwyd</t>
  </si>
  <si>
    <t>1 dödfött</t>
  </si>
  <si>
    <t>4 gall 1 kastat</t>
  </si>
  <si>
    <t>Molstabergs Leonardo RWM 65</t>
  </si>
  <si>
    <t>1 sto dött 1 kastat 1 saknas uppg.</t>
  </si>
  <si>
    <t>1 dött efter fölning</t>
  </si>
  <si>
    <t>Död oktober 2007</t>
  </si>
  <si>
    <t>Fölningsprocent</t>
  </si>
  <si>
    <t>ej licens</t>
  </si>
  <si>
    <t>1 kastat 2 ston döda</t>
  </si>
  <si>
    <t>2 gall 1 kastat 1 dödfödd</t>
  </si>
  <si>
    <t>2 ej upptagna på resultatlista</t>
  </si>
  <si>
    <t>2 gall  1 tjuvbet.</t>
  </si>
  <si>
    <t>Coulthard RW 116</t>
  </si>
  <si>
    <t>2 gall 1 kastat 1 sto dött</t>
  </si>
  <si>
    <t>3 gall 2 dödfödda 1 sto dött</t>
  </si>
  <si>
    <t>varav 1 tjuvbet.</t>
  </si>
  <si>
    <t>kastat tvillingar</t>
  </si>
  <si>
    <t>1 kastat (1 ej med på bet.-06)</t>
  </si>
  <si>
    <t>5 gall 1 sto dött</t>
  </si>
  <si>
    <t>1 gall 1 okänd</t>
  </si>
  <si>
    <t>1 av dem dött</t>
  </si>
  <si>
    <t>1 okänd</t>
  </si>
  <si>
    <t>2007 kastrerad</t>
  </si>
  <si>
    <t>3 gall 1 sto dött</t>
  </si>
  <si>
    <t xml:space="preserve"> </t>
  </si>
  <si>
    <t>Sektion A</t>
  </si>
  <si>
    <t>Sektion B</t>
  </si>
  <si>
    <t>Sektion C</t>
  </si>
  <si>
    <t>Sektion D</t>
  </si>
  <si>
    <t>WPB</t>
  </si>
  <si>
    <t>födda föl efter respektive sektion</t>
  </si>
  <si>
    <t>Antal betäckningar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</si>
</sst>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i/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/>
    <xf numFmtId="9" fontId="0" fillId="0" borderId="0" xfId="0" applyNumberFormat="1"/>
    <xf numFmtId="0" fontId="0" fillId="0" borderId="1" xfId="0" applyBorder="1"/>
    <xf numFmtId="0" fontId="2" fillId="0" borderId="0" xfId="0" applyFont="1"/>
    <xf numFmtId="0" fontId="2" fillId="0" borderId="0" xfId="0" applyFont="1" applyAlignment="1"/>
    <xf numFmtId="0" fontId="4" fillId="0" borderId="0" xfId="0" applyFont="1" applyFill="1"/>
    <xf numFmtId="0" fontId="6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0" fillId="0" borderId="0" xfId="0" applyBorder="1"/>
    <xf numFmtId="0" fontId="2" fillId="0" borderId="0" xfId="0" applyFont="1" applyBorder="1"/>
    <xf numFmtId="0" fontId="7" fillId="0" borderId="0" xfId="0" applyFont="1" applyFill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3" fillId="0" borderId="0" xfId="0" applyFont="1" applyAlignment="1">
      <alignment horizontal="left"/>
    </xf>
    <xf numFmtId="0" fontId="8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Betäckningar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Sektion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Data!$B$3:$Q$3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Data!$B$4:$Q$4</c:f>
              <c:numCache>
                <c:formatCode>General</c:formatCode>
                <c:ptCount val="16"/>
                <c:pt idx="0">
                  <c:v>116</c:v>
                </c:pt>
                <c:pt idx="1">
                  <c:v>117</c:v>
                </c:pt>
                <c:pt idx="2">
                  <c:v>124</c:v>
                </c:pt>
                <c:pt idx="3">
                  <c:v>129</c:v>
                </c:pt>
                <c:pt idx="4">
                  <c:v>133</c:v>
                </c:pt>
                <c:pt idx="5">
                  <c:v>109</c:v>
                </c:pt>
                <c:pt idx="6">
                  <c:v>86</c:v>
                </c:pt>
                <c:pt idx="7">
                  <c:v>68</c:v>
                </c:pt>
                <c:pt idx="8">
                  <c:v>76</c:v>
                </c:pt>
                <c:pt idx="9">
                  <c:v>94</c:v>
                </c:pt>
                <c:pt idx="10">
                  <c:v>86</c:v>
                </c:pt>
                <c:pt idx="11">
                  <c:v>88</c:v>
                </c:pt>
                <c:pt idx="12">
                  <c:v>81</c:v>
                </c:pt>
                <c:pt idx="13">
                  <c:v>86</c:v>
                </c:pt>
                <c:pt idx="14">
                  <c:v>111</c:v>
                </c:pt>
                <c:pt idx="15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1E-4CE6-96EE-96F4A5F007A2}"/>
            </c:ext>
          </c:extLst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Sektion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Data!$B$3:$Q$3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Data!$B$5:$Q$5</c:f>
              <c:numCache>
                <c:formatCode>General</c:formatCode>
                <c:ptCount val="16"/>
                <c:pt idx="0">
                  <c:v>205</c:v>
                </c:pt>
                <c:pt idx="1">
                  <c:v>212</c:v>
                </c:pt>
                <c:pt idx="2">
                  <c:v>220</c:v>
                </c:pt>
                <c:pt idx="3">
                  <c:v>219</c:v>
                </c:pt>
                <c:pt idx="4">
                  <c:v>164</c:v>
                </c:pt>
                <c:pt idx="5">
                  <c:v>143</c:v>
                </c:pt>
                <c:pt idx="6">
                  <c:v>122</c:v>
                </c:pt>
                <c:pt idx="7">
                  <c:v>124</c:v>
                </c:pt>
                <c:pt idx="8">
                  <c:v>125</c:v>
                </c:pt>
                <c:pt idx="9">
                  <c:v>125</c:v>
                </c:pt>
                <c:pt idx="10">
                  <c:v>126</c:v>
                </c:pt>
                <c:pt idx="11">
                  <c:v>112</c:v>
                </c:pt>
                <c:pt idx="12">
                  <c:v>119</c:v>
                </c:pt>
                <c:pt idx="13">
                  <c:v>131</c:v>
                </c:pt>
                <c:pt idx="14">
                  <c:v>176</c:v>
                </c:pt>
                <c:pt idx="1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1E-4CE6-96EE-96F4A5F007A2}"/>
            </c:ext>
          </c:extLst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Sektion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Data!$B$3:$Q$3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Data!$B$6:$Q$6</c:f>
              <c:numCache>
                <c:formatCode>General</c:formatCode>
                <c:ptCount val="16"/>
                <c:pt idx="0">
                  <c:v>44</c:v>
                </c:pt>
                <c:pt idx="1">
                  <c:v>30</c:v>
                </c:pt>
                <c:pt idx="2">
                  <c:v>40</c:v>
                </c:pt>
                <c:pt idx="3">
                  <c:v>55</c:v>
                </c:pt>
                <c:pt idx="4">
                  <c:v>42</c:v>
                </c:pt>
                <c:pt idx="5">
                  <c:v>43</c:v>
                </c:pt>
                <c:pt idx="6">
                  <c:v>28</c:v>
                </c:pt>
                <c:pt idx="7">
                  <c:v>18</c:v>
                </c:pt>
                <c:pt idx="8">
                  <c:v>24</c:v>
                </c:pt>
                <c:pt idx="9">
                  <c:v>18</c:v>
                </c:pt>
                <c:pt idx="10">
                  <c:v>23</c:v>
                </c:pt>
                <c:pt idx="11">
                  <c:v>23</c:v>
                </c:pt>
                <c:pt idx="12">
                  <c:v>24</c:v>
                </c:pt>
                <c:pt idx="13">
                  <c:v>11</c:v>
                </c:pt>
                <c:pt idx="14">
                  <c:v>14</c:v>
                </c:pt>
                <c:pt idx="1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1E-4CE6-96EE-96F4A5F007A2}"/>
            </c:ext>
          </c:extLst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Sektion 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Data!$B$3:$Q$3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Data!$B$7:$Q$7</c:f>
              <c:numCache>
                <c:formatCode>General</c:formatCode>
                <c:ptCount val="16"/>
                <c:pt idx="0">
                  <c:v>64</c:v>
                </c:pt>
                <c:pt idx="1">
                  <c:v>70</c:v>
                </c:pt>
                <c:pt idx="2">
                  <c:v>96</c:v>
                </c:pt>
                <c:pt idx="3">
                  <c:v>88</c:v>
                </c:pt>
                <c:pt idx="4">
                  <c:v>87</c:v>
                </c:pt>
                <c:pt idx="5">
                  <c:v>77</c:v>
                </c:pt>
                <c:pt idx="6">
                  <c:v>58</c:v>
                </c:pt>
                <c:pt idx="7">
                  <c:v>58</c:v>
                </c:pt>
                <c:pt idx="8">
                  <c:v>85</c:v>
                </c:pt>
                <c:pt idx="9">
                  <c:v>60</c:v>
                </c:pt>
                <c:pt idx="10">
                  <c:v>65</c:v>
                </c:pt>
                <c:pt idx="11">
                  <c:v>83</c:v>
                </c:pt>
                <c:pt idx="12">
                  <c:v>65</c:v>
                </c:pt>
                <c:pt idx="13">
                  <c:v>79</c:v>
                </c:pt>
                <c:pt idx="14">
                  <c:v>87</c:v>
                </c:pt>
                <c:pt idx="1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1E-4CE6-96EE-96F4A5F007A2}"/>
            </c:ext>
          </c:extLst>
        </c:ser>
        <c:ser>
          <c:idx val="4"/>
          <c:order val="4"/>
          <c:tx>
            <c:strRef>
              <c:f>Data!$A$8</c:f>
              <c:strCache>
                <c:ptCount val="1"/>
                <c:pt idx="0">
                  <c:v>WPB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Data!$B$3:$Q$3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Data!$B$8:$Q$8</c:f>
              <c:numCache>
                <c:formatCode>General</c:formatCode>
                <c:ptCount val="16"/>
                <c:pt idx="0">
                  <c:v>15</c:v>
                </c:pt>
                <c:pt idx="1">
                  <c:v>16</c:v>
                </c:pt>
                <c:pt idx="2">
                  <c:v>21</c:v>
                </c:pt>
                <c:pt idx="3">
                  <c:v>22</c:v>
                </c:pt>
                <c:pt idx="4">
                  <c:v>32</c:v>
                </c:pt>
                <c:pt idx="5">
                  <c:v>33</c:v>
                </c:pt>
                <c:pt idx="6">
                  <c:v>20</c:v>
                </c:pt>
                <c:pt idx="7">
                  <c:v>29</c:v>
                </c:pt>
                <c:pt idx="8">
                  <c:v>65</c:v>
                </c:pt>
                <c:pt idx="9">
                  <c:v>48</c:v>
                </c:pt>
                <c:pt idx="10">
                  <c:v>62</c:v>
                </c:pt>
                <c:pt idx="11">
                  <c:v>60</c:v>
                </c:pt>
                <c:pt idx="12">
                  <c:v>67</c:v>
                </c:pt>
                <c:pt idx="13">
                  <c:v>59</c:v>
                </c:pt>
                <c:pt idx="14">
                  <c:v>60</c:v>
                </c:pt>
                <c:pt idx="15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1E-4CE6-96EE-96F4A5F00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679776"/>
        <c:axId val="272682496"/>
      </c:lineChart>
      <c:catAx>
        <c:axId val="272679776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72682496"/>
        <c:crosses val="autoZero"/>
        <c:auto val="1"/>
        <c:lblAlgn val="ctr"/>
        <c:lblOffset val="100"/>
        <c:noMultiLvlLbl val="0"/>
      </c:catAx>
      <c:valAx>
        <c:axId val="27268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7267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Födda föl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Data!$A$17</c:f>
              <c:strCache>
                <c:ptCount val="1"/>
                <c:pt idx="0">
                  <c:v>Sektion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Data!$B$16:$Q$16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Data!$B$17:$Q$17</c:f>
              <c:numCache>
                <c:formatCode>General</c:formatCode>
                <c:ptCount val="16"/>
                <c:pt idx="0">
                  <c:v>68</c:v>
                </c:pt>
                <c:pt idx="1">
                  <c:v>80</c:v>
                </c:pt>
                <c:pt idx="2">
                  <c:v>88</c:v>
                </c:pt>
                <c:pt idx="3">
                  <c:v>93</c:v>
                </c:pt>
                <c:pt idx="4">
                  <c:v>80</c:v>
                </c:pt>
                <c:pt idx="5">
                  <c:v>103</c:v>
                </c:pt>
                <c:pt idx="6">
                  <c:v>83</c:v>
                </c:pt>
                <c:pt idx="7">
                  <c:v>52</c:v>
                </c:pt>
                <c:pt idx="8">
                  <c:v>43</c:v>
                </c:pt>
                <c:pt idx="9">
                  <c:v>59</c:v>
                </c:pt>
                <c:pt idx="10">
                  <c:v>67</c:v>
                </c:pt>
                <c:pt idx="11">
                  <c:v>65</c:v>
                </c:pt>
                <c:pt idx="12">
                  <c:v>60</c:v>
                </c:pt>
                <c:pt idx="13">
                  <c:v>60</c:v>
                </c:pt>
                <c:pt idx="14">
                  <c:v>63</c:v>
                </c:pt>
                <c:pt idx="1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3D-43F5-B0B6-C1EB28D32FA6}"/>
            </c:ext>
          </c:extLst>
        </c:ser>
        <c:ser>
          <c:idx val="1"/>
          <c:order val="1"/>
          <c:tx>
            <c:strRef>
              <c:f>Data!$A$18</c:f>
              <c:strCache>
                <c:ptCount val="1"/>
                <c:pt idx="0">
                  <c:v>Sektion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Data!$B$16:$Q$16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Data!$B$18:$Q$18</c:f>
              <c:numCache>
                <c:formatCode>General</c:formatCode>
                <c:ptCount val="16"/>
                <c:pt idx="0">
                  <c:v>130</c:v>
                </c:pt>
                <c:pt idx="1">
                  <c:v>141</c:v>
                </c:pt>
                <c:pt idx="2">
                  <c:v>153</c:v>
                </c:pt>
                <c:pt idx="3">
                  <c:v>158</c:v>
                </c:pt>
                <c:pt idx="4">
                  <c:v>137</c:v>
                </c:pt>
                <c:pt idx="5">
                  <c:v>164</c:v>
                </c:pt>
                <c:pt idx="6">
                  <c:v>106</c:v>
                </c:pt>
                <c:pt idx="7">
                  <c:v>83</c:v>
                </c:pt>
                <c:pt idx="8">
                  <c:v>93</c:v>
                </c:pt>
                <c:pt idx="9">
                  <c:v>77</c:v>
                </c:pt>
                <c:pt idx="10">
                  <c:v>83</c:v>
                </c:pt>
                <c:pt idx="11">
                  <c:v>79</c:v>
                </c:pt>
                <c:pt idx="12">
                  <c:v>85</c:v>
                </c:pt>
                <c:pt idx="13">
                  <c:v>85</c:v>
                </c:pt>
                <c:pt idx="14">
                  <c:v>97</c:v>
                </c:pt>
                <c:pt idx="1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3D-43F5-B0B6-C1EB28D32FA6}"/>
            </c:ext>
          </c:extLst>
        </c:ser>
        <c:ser>
          <c:idx val="2"/>
          <c:order val="2"/>
          <c:tx>
            <c:strRef>
              <c:f>Data!$A$19</c:f>
              <c:strCache>
                <c:ptCount val="1"/>
                <c:pt idx="0">
                  <c:v>Sektion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Data!$B$16:$Q$16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Data!$B$19:$Q$19</c:f>
              <c:numCache>
                <c:formatCode>General</c:formatCode>
                <c:ptCount val="16"/>
                <c:pt idx="0">
                  <c:v>17</c:v>
                </c:pt>
                <c:pt idx="1">
                  <c:v>24</c:v>
                </c:pt>
                <c:pt idx="2">
                  <c:v>22</c:v>
                </c:pt>
                <c:pt idx="3">
                  <c:v>26</c:v>
                </c:pt>
                <c:pt idx="4">
                  <c:v>46</c:v>
                </c:pt>
                <c:pt idx="5">
                  <c:v>34</c:v>
                </c:pt>
                <c:pt idx="6">
                  <c:v>30</c:v>
                </c:pt>
                <c:pt idx="7">
                  <c:v>18</c:v>
                </c:pt>
                <c:pt idx="8">
                  <c:v>15</c:v>
                </c:pt>
                <c:pt idx="9">
                  <c:v>16</c:v>
                </c:pt>
                <c:pt idx="10">
                  <c:v>11</c:v>
                </c:pt>
                <c:pt idx="11">
                  <c:v>11</c:v>
                </c:pt>
                <c:pt idx="12">
                  <c:v>15</c:v>
                </c:pt>
                <c:pt idx="13">
                  <c:v>13</c:v>
                </c:pt>
                <c:pt idx="14">
                  <c:v>7</c:v>
                </c:pt>
                <c:pt idx="1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3D-43F5-B0B6-C1EB28D32FA6}"/>
            </c:ext>
          </c:extLst>
        </c:ser>
        <c:ser>
          <c:idx val="3"/>
          <c:order val="3"/>
          <c:tx>
            <c:strRef>
              <c:f>Data!$A$20</c:f>
              <c:strCache>
                <c:ptCount val="1"/>
                <c:pt idx="0">
                  <c:v>Sektion 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Data!$B$16:$Q$16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Data!$B$20:$Q$20</c:f>
              <c:numCache>
                <c:formatCode>General</c:formatCode>
                <c:ptCount val="16"/>
                <c:pt idx="0">
                  <c:v>42</c:v>
                </c:pt>
                <c:pt idx="1">
                  <c:v>51</c:v>
                </c:pt>
                <c:pt idx="2">
                  <c:v>61</c:v>
                </c:pt>
                <c:pt idx="3">
                  <c:v>64</c:v>
                </c:pt>
                <c:pt idx="4">
                  <c:v>68</c:v>
                </c:pt>
                <c:pt idx="5">
                  <c:v>67</c:v>
                </c:pt>
                <c:pt idx="6">
                  <c:v>58</c:v>
                </c:pt>
                <c:pt idx="7">
                  <c:v>45</c:v>
                </c:pt>
                <c:pt idx="8">
                  <c:v>40</c:v>
                </c:pt>
                <c:pt idx="9">
                  <c:v>58</c:v>
                </c:pt>
                <c:pt idx="10">
                  <c:v>45</c:v>
                </c:pt>
                <c:pt idx="11">
                  <c:v>50</c:v>
                </c:pt>
                <c:pt idx="12">
                  <c:v>64</c:v>
                </c:pt>
                <c:pt idx="13">
                  <c:v>45</c:v>
                </c:pt>
                <c:pt idx="14">
                  <c:v>55</c:v>
                </c:pt>
                <c:pt idx="1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3D-43F5-B0B6-C1EB28D32FA6}"/>
            </c:ext>
          </c:extLst>
        </c:ser>
        <c:ser>
          <c:idx val="4"/>
          <c:order val="4"/>
          <c:tx>
            <c:strRef>
              <c:f>Data!$A$21</c:f>
              <c:strCache>
                <c:ptCount val="1"/>
                <c:pt idx="0">
                  <c:v>WPB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Data!$B$16:$Q$16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Data!$B$21:$Q$21</c:f>
              <c:numCache>
                <c:formatCode>General</c:formatCode>
                <c:ptCount val="16"/>
                <c:pt idx="1">
                  <c:v>9</c:v>
                </c:pt>
                <c:pt idx="2">
                  <c:v>13</c:v>
                </c:pt>
                <c:pt idx="3">
                  <c:v>6</c:v>
                </c:pt>
                <c:pt idx="4">
                  <c:v>21</c:v>
                </c:pt>
                <c:pt idx="5">
                  <c:v>21</c:v>
                </c:pt>
                <c:pt idx="6">
                  <c:v>22</c:v>
                </c:pt>
                <c:pt idx="7">
                  <c:v>11</c:v>
                </c:pt>
                <c:pt idx="8">
                  <c:v>17</c:v>
                </c:pt>
                <c:pt idx="9">
                  <c:v>49</c:v>
                </c:pt>
                <c:pt idx="10">
                  <c:v>31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40</c:v>
                </c:pt>
                <c:pt idx="1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3D-43F5-B0B6-C1EB28D32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03600"/>
        <c:axId val="201297616"/>
      </c:lineChart>
      <c:catAx>
        <c:axId val="20130360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1297616"/>
        <c:crosses val="autoZero"/>
        <c:auto val="1"/>
        <c:lblAlgn val="ctr"/>
        <c:lblOffset val="100"/>
        <c:noMultiLvlLbl val="0"/>
      </c:catAx>
      <c:valAx>
        <c:axId val="20129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130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Summa betäckningar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Data!$A$14</c:f>
              <c:strCache>
                <c:ptCount val="1"/>
                <c:pt idx="0">
                  <c:v>Summa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Data!$B$13:$Q$13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Data!$B$14:$Q$14</c:f>
              <c:numCache>
                <c:formatCode>General</c:formatCode>
                <c:ptCount val="16"/>
                <c:pt idx="0">
                  <c:v>444</c:v>
                </c:pt>
                <c:pt idx="1">
                  <c:v>445</c:v>
                </c:pt>
                <c:pt idx="2">
                  <c:v>501</c:v>
                </c:pt>
                <c:pt idx="3">
                  <c:v>513</c:v>
                </c:pt>
                <c:pt idx="4">
                  <c:v>458</c:v>
                </c:pt>
                <c:pt idx="5">
                  <c:v>405</c:v>
                </c:pt>
                <c:pt idx="6">
                  <c:v>314</c:v>
                </c:pt>
                <c:pt idx="7">
                  <c:v>297</c:v>
                </c:pt>
                <c:pt idx="8">
                  <c:v>375</c:v>
                </c:pt>
                <c:pt idx="9">
                  <c:v>345</c:v>
                </c:pt>
                <c:pt idx="10">
                  <c:v>362</c:v>
                </c:pt>
                <c:pt idx="11">
                  <c:v>366</c:v>
                </c:pt>
                <c:pt idx="12">
                  <c:v>356</c:v>
                </c:pt>
                <c:pt idx="13">
                  <c:v>366</c:v>
                </c:pt>
                <c:pt idx="14">
                  <c:v>448</c:v>
                </c:pt>
                <c:pt idx="15">
                  <c:v>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C-4C34-8D35-829875D83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8161376"/>
        <c:axId val="2138172800"/>
      </c:barChart>
      <c:catAx>
        <c:axId val="213816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8172800"/>
        <c:crosses val="autoZero"/>
        <c:auto val="1"/>
        <c:lblAlgn val="ctr"/>
        <c:lblOffset val="100"/>
        <c:noMultiLvlLbl val="0"/>
      </c:catAx>
      <c:valAx>
        <c:axId val="213817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816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Summa födda</a:t>
            </a:r>
            <a:r>
              <a:rPr lang="en-US" baseline="0"/>
              <a:t> föl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Data!$A$22</c:f>
              <c:strCache>
                <c:ptCount val="1"/>
                <c:pt idx="0">
                  <c:v>Summa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Data!$B$13:$Q$13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Data!$B$22:$Q$22</c:f>
              <c:numCache>
                <c:formatCode>General</c:formatCode>
                <c:ptCount val="16"/>
                <c:pt idx="0">
                  <c:v>257</c:v>
                </c:pt>
                <c:pt idx="1">
                  <c:v>305</c:v>
                </c:pt>
                <c:pt idx="2">
                  <c:v>337</c:v>
                </c:pt>
                <c:pt idx="3">
                  <c:v>347</c:v>
                </c:pt>
                <c:pt idx="4">
                  <c:v>352</c:v>
                </c:pt>
                <c:pt idx="5">
                  <c:v>389</c:v>
                </c:pt>
                <c:pt idx="6">
                  <c:v>299</c:v>
                </c:pt>
                <c:pt idx="7">
                  <c:v>209</c:v>
                </c:pt>
                <c:pt idx="8">
                  <c:v>208</c:v>
                </c:pt>
                <c:pt idx="9">
                  <c:v>259</c:v>
                </c:pt>
                <c:pt idx="10">
                  <c:v>237</c:v>
                </c:pt>
                <c:pt idx="11">
                  <c:v>250</c:v>
                </c:pt>
                <c:pt idx="12">
                  <c:v>270</c:v>
                </c:pt>
                <c:pt idx="13">
                  <c:v>250</c:v>
                </c:pt>
                <c:pt idx="14">
                  <c:v>262</c:v>
                </c:pt>
                <c:pt idx="15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F-4D45-914F-A2C75799D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8163008"/>
        <c:axId val="2138164640"/>
      </c:barChart>
      <c:catAx>
        <c:axId val="213816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8164640"/>
        <c:crosses val="autoZero"/>
        <c:auto val="1"/>
        <c:lblAlgn val="ctr"/>
        <c:lblOffset val="100"/>
        <c:noMultiLvlLbl val="0"/>
      </c:catAx>
      <c:valAx>
        <c:axId val="213816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816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914400</xdr:colOff>
      <xdr:row>23</xdr:row>
      <xdr:rowOff>163830</xdr:rowOff>
    </xdr:from>
    <xdr:to>
      <xdr:col>7</xdr:col>
      <xdr:colOff>594360</xdr:colOff>
      <xdr:row>40</xdr:row>
      <xdr:rowOff>57150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152400</xdr:colOff>
      <xdr:row>23</xdr:row>
      <xdr:rowOff>163830</xdr:rowOff>
    </xdr:from>
    <xdr:to>
      <xdr:col>17</xdr:col>
      <xdr:colOff>175260</xdr:colOff>
      <xdr:row>40</xdr:row>
      <xdr:rowOff>57150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922020</xdr:colOff>
      <xdr:row>40</xdr:row>
      <xdr:rowOff>163830</xdr:rowOff>
    </xdr:from>
    <xdr:to>
      <xdr:col>6</xdr:col>
      <xdr:colOff>266700</xdr:colOff>
      <xdr:row>57</xdr:row>
      <xdr:rowOff>57150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3810</xdr:rowOff>
    </xdr:from>
    <xdr:to>
      <xdr:col>14</xdr:col>
      <xdr:colOff>304800</xdr:colOff>
      <xdr:row>57</xdr:row>
      <xdr:rowOff>64770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Q22"/>
  <sheetViews>
    <sheetView tabSelected="1" zoomScaleNormal="100" workbookViewId="0">
      <selection activeCell="Q15" sqref="Q15"/>
    </sheetView>
  </sheetViews>
  <sheetFormatPr defaultRowHeight="12.75" x14ac:dyDescent="0.2"/>
  <cols>
    <col min="1" max="1" width="27.28515625" customWidth="1"/>
    <col min="2" max="2" width="13.42578125" customWidth="1"/>
  </cols>
  <sheetData>
    <row r="3" spans="1:17" x14ac:dyDescent="0.2">
      <c r="A3" s="9" t="s">
        <v>405</v>
      </c>
      <c r="B3">
        <v>2006</v>
      </c>
      <c r="C3">
        <v>2007</v>
      </c>
      <c r="D3">
        <v>2008</v>
      </c>
      <c r="E3">
        <v>2009</v>
      </c>
      <c r="F3">
        <v>2010</v>
      </c>
      <c r="G3">
        <v>2011</v>
      </c>
      <c r="H3">
        <v>2012</v>
      </c>
      <c r="I3">
        <v>2013</v>
      </c>
      <c r="J3">
        <v>2014</v>
      </c>
      <c r="K3">
        <v>2015</v>
      </c>
      <c r="L3">
        <v>2016</v>
      </c>
      <c r="M3">
        <v>2017</v>
      </c>
      <c r="N3">
        <v>2018</v>
      </c>
      <c r="O3">
        <v>2019</v>
      </c>
      <c r="P3">
        <v>2020</v>
      </c>
      <c r="Q3">
        <v>2021</v>
      </c>
    </row>
    <row r="4" spans="1:17" x14ac:dyDescent="0.2">
      <c r="A4" t="s">
        <v>399</v>
      </c>
      <c r="B4">
        <v>116</v>
      </c>
      <c r="C4">
        <f>'2007 Sektion A'!D55</f>
        <v>117</v>
      </c>
      <c r="D4">
        <v>124</v>
      </c>
      <c r="E4">
        <f>'2009 Sektion A'!D67</f>
        <v>129</v>
      </c>
      <c r="F4">
        <v>133</v>
      </c>
      <c r="G4">
        <v>109</v>
      </c>
      <c r="H4">
        <v>86</v>
      </c>
      <c r="I4">
        <v>68</v>
      </c>
      <c r="J4">
        <v>76</v>
      </c>
      <c r="K4">
        <v>94</v>
      </c>
      <c r="L4">
        <v>86</v>
      </c>
      <c r="M4">
        <v>88</v>
      </c>
      <c r="N4">
        <v>81</v>
      </c>
      <c r="O4">
        <v>86</v>
      </c>
      <c r="P4">
        <v>111</v>
      </c>
      <c r="Q4">
        <v>163</v>
      </c>
    </row>
    <row r="5" spans="1:17" x14ac:dyDescent="0.2">
      <c r="A5" t="s">
        <v>400</v>
      </c>
      <c r="B5">
        <v>205</v>
      </c>
      <c r="C5">
        <v>212</v>
      </c>
      <c r="D5">
        <v>220</v>
      </c>
      <c r="E5">
        <v>219</v>
      </c>
      <c r="F5">
        <v>164</v>
      </c>
      <c r="G5">
        <v>143</v>
      </c>
      <c r="H5">
        <v>122</v>
      </c>
      <c r="I5">
        <v>124</v>
      </c>
      <c r="J5">
        <v>125</v>
      </c>
      <c r="K5">
        <v>125</v>
      </c>
      <c r="L5">
        <v>126</v>
      </c>
      <c r="M5">
        <v>112</v>
      </c>
      <c r="N5">
        <v>119</v>
      </c>
      <c r="O5">
        <v>131</v>
      </c>
      <c r="P5">
        <v>176</v>
      </c>
      <c r="Q5">
        <v>194</v>
      </c>
    </row>
    <row r="6" spans="1:17" x14ac:dyDescent="0.2">
      <c r="A6" t="s">
        <v>401</v>
      </c>
      <c r="B6">
        <v>44</v>
      </c>
      <c r="C6">
        <v>30</v>
      </c>
      <c r="D6">
        <f>'2008 Sektion C'!D21</f>
        <v>40</v>
      </c>
      <c r="E6">
        <v>55</v>
      </c>
      <c r="F6">
        <v>42</v>
      </c>
      <c r="G6">
        <v>43</v>
      </c>
      <c r="H6">
        <v>28</v>
      </c>
      <c r="I6">
        <v>18</v>
      </c>
      <c r="J6">
        <v>24</v>
      </c>
      <c r="K6">
        <v>18</v>
      </c>
      <c r="L6">
        <v>23</v>
      </c>
      <c r="M6">
        <v>23</v>
      </c>
      <c r="N6">
        <v>24</v>
      </c>
      <c r="O6">
        <v>11</v>
      </c>
      <c r="P6">
        <v>14</v>
      </c>
      <c r="Q6">
        <v>24</v>
      </c>
    </row>
    <row r="7" spans="1:17" s="25" customFormat="1" x14ac:dyDescent="0.2">
      <c r="A7" s="25" t="s">
        <v>402</v>
      </c>
      <c r="B7" s="25">
        <v>64</v>
      </c>
      <c r="C7" s="25">
        <v>70</v>
      </c>
      <c r="D7" s="25">
        <f>'2008 Sektion D'!D38</f>
        <v>96</v>
      </c>
      <c r="E7" s="25">
        <v>88</v>
      </c>
      <c r="F7" s="25">
        <v>87</v>
      </c>
      <c r="G7" s="25">
        <v>77</v>
      </c>
      <c r="H7" s="25">
        <v>58</v>
      </c>
      <c r="I7" s="25">
        <v>58</v>
      </c>
      <c r="J7" s="25">
        <v>85</v>
      </c>
      <c r="K7" s="25">
        <v>60</v>
      </c>
      <c r="L7" s="25">
        <v>65</v>
      </c>
      <c r="M7" s="25">
        <v>83</v>
      </c>
      <c r="N7" s="25">
        <v>65</v>
      </c>
      <c r="O7" s="25">
        <v>79</v>
      </c>
      <c r="P7" s="25">
        <v>87</v>
      </c>
      <c r="Q7" s="25">
        <v>121</v>
      </c>
    </row>
    <row r="8" spans="1:17" x14ac:dyDescent="0.2">
      <c r="A8" t="s">
        <v>403</v>
      </c>
      <c r="B8">
        <v>15</v>
      </c>
      <c r="C8">
        <v>16</v>
      </c>
      <c r="D8">
        <f>'2008 WPB'!D12</f>
        <v>21</v>
      </c>
      <c r="E8">
        <v>22</v>
      </c>
      <c r="F8">
        <v>32</v>
      </c>
      <c r="G8">
        <v>33</v>
      </c>
      <c r="H8">
        <v>20</v>
      </c>
      <c r="I8">
        <v>29</v>
      </c>
      <c r="J8">
        <v>65</v>
      </c>
      <c r="K8">
        <v>48</v>
      </c>
      <c r="L8">
        <v>62</v>
      </c>
      <c r="M8">
        <v>60</v>
      </c>
      <c r="N8">
        <v>67</v>
      </c>
      <c r="O8" s="12">
        <v>59</v>
      </c>
      <c r="P8" s="12">
        <v>60</v>
      </c>
      <c r="Q8" s="12">
        <v>154</v>
      </c>
    </row>
    <row r="9" spans="1:17" x14ac:dyDescent="0.2">
      <c r="A9" t="s">
        <v>113</v>
      </c>
      <c r="B9">
        <f>SUM(B4:B8)</f>
        <v>444</v>
      </c>
      <c r="C9">
        <f>SUM(C4:C8)</f>
        <v>445</v>
      </c>
      <c r="D9">
        <f t="shared" ref="D9:J9" si="0">SUM(D4:D8)</f>
        <v>501</v>
      </c>
      <c r="E9">
        <f t="shared" si="0"/>
        <v>513</v>
      </c>
      <c r="F9">
        <f>SUM(F4:F8)</f>
        <v>458</v>
      </c>
      <c r="G9">
        <f t="shared" si="0"/>
        <v>405</v>
      </c>
      <c r="H9">
        <f t="shared" si="0"/>
        <v>314</v>
      </c>
      <c r="I9">
        <f t="shared" si="0"/>
        <v>297</v>
      </c>
      <c r="J9">
        <f t="shared" si="0"/>
        <v>375</v>
      </c>
      <c r="K9">
        <f t="shared" ref="K9:Q9" si="1">SUM(K4:K8)</f>
        <v>345</v>
      </c>
      <c r="L9">
        <f t="shared" si="1"/>
        <v>362</v>
      </c>
      <c r="M9">
        <f t="shared" si="1"/>
        <v>366</v>
      </c>
      <c r="N9">
        <f t="shared" si="1"/>
        <v>356</v>
      </c>
      <c r="O9">
        <f t="shared" si="1"/>
        <v>366</v>
      </c>
      <c r="P9">
        <f t="shared" si="1"/>
        <v>448</v>
      </c>
      <c r="Q9">
        <f t="shared" si="1"/>
        <v>656</v>
      </c>
    </row>
    <row r="13" spans="1:17" x14ac:dyDescent="0.2">
      <c r="B13">
        <v>2006</v>
      </c>
      <c r="C13">
        <v>2007</v>
      </c>
      <c r="D13">
        <v>2008</v>
      </c>
      <c r="E13">
        <v>2009</v>
      </c>
      <c r="F13">
        <v>2010</v>
      </c>
      <c r="G13">
        <v>2011</v>
      </c>
      <c r="H13">
        <v>2012</v>
      </c>
      <c r="I13">
        <v>2013</v>
      </c>
      <c r="J13">
        <v>2014</v>
      </c>
      <c r="K13">
        <v>2015</v>
      </c>
      <c r="L13">
        <v>2016</v>
      </c>
      <c r="M13">
        <v>2017</v>
      </c>
      <c r="N13">
        <v>2018</v>
      </c>
      <c r="O13">
        <v>2019</v>
      </c>
      <c r="P13">
        <v>2020</v>
      </c>
      <c r="Q13">
        <v>2021</v>
      </c>
    </row>
    <row r="14" spans="1:17" x14ac:dyDescent="0.2">
      <c r="A14" t="s">
        <v>113</v>
      </c>
      <c r="B14">
        <f>B9</f>
        <v>444</v>
      </c>
      <c r="C14">
        <f>C9</f>
        <v>445</v>
      </c>
      <c r="D14">
        <f t="shared" ref="D14:J14" si="2">D9</f>
        <v>501</v>
      </c>
      <c r="E14">
        <f t="shared" si="2"/>
        <v>513</v>
      </c>
      <c r="F14">
        <f t="shared" si="2"/>
        <v>458</v>
      </c>
      <c r="G14">
        <f t="shared" si="2"/>
        <v>405</v>
      </c>
      <c r="H14">
        <f t="shared" si="2"/>
        <v>314</v>
      </c>
      <c r="I14">
        <f t="shared" si="2"/>
        <v>297</v>
      </c>
      <c r="J14">
        <f t="shared" si="2"/>
        <v>375</v>
      </c>
      <c r="K14">
        <f>K9</f>
        <v>345</v>
      </c>
      <c r="L14">
        <f>L9</f>
        <v>362</v>
      </c>
      <c r="M14">
        <f>M9</f>
        <v>366</v>
      </c>
      <c r="N14">
        <f>N9</f>
        <v>356</v>
      </c>
      <c r="O14">
        <v>366</v>
      </c>
      <c r="P14">
        <v>448</v>
      </c>
      <c r="Q14">
        <v>656</v>
      </c>
    </row>
    <row r="16" spans="1:17" x14ac:dyDescent="0.2">
      <c r="A16" s="9" t="s">
        <v>404</v>
      </c>
      <c r="B16">
        <v>2006</v>
      </c>
      <c r="C16">
        <v>2007</v>
      </c>
      <c r="D16">
        <v>2008</v>
      </c>
      <c r="E16">
        <v>2009</v>
      </c>
      <c r="F16">
        <v>2010</v>
      </c>
      <c r="G16">
        <v>2011</v>
      </c>
      <c r="H16">
        <v>2012</v>
      </c>
      <c r="I16">
        <v>2013</v>
      </c>
      <c r="J16">
        <v>2014</v>
      </c>
      <c r="K16">
        <v>2015</v>
      </c>
      <c r="L16">
        <v>2016</v>
      </c>
      <c r="M16">
        <v>2017</v>
      </c>
      <c r="N16">
        <v>2018</v>
      </c>
      <c r="O16">
        <v>2019</v>
      </c>
      <c r="P16">
        <v>2020</v>
      </c>
      <c r="Q16">
        <v>2021</v>
      </c>
    </row>
    <row r="17" spans="1:17" x14ac:dyDescent="0.2">
      <c r="A17" t="s">
        <v>399</v>
      </c>
      <c r="B17">
        <v>68</v>
      </c>
      <c r="C17">
        <v>80</v>
      </c>
      <c r="D17">
        <v>88</v>
      </c>
      <c r="E17">
        <v>93</v>
      </c>
      <c r="F17">
        <v>80</v>
      </c>
      <c r="G17">
        <v>103</v>
      </c>
      <c r="H17">
        <v>83</v>
      </c>
      <c r="I17">
        <v>52</v>
      </c>
      <c r="J17">
        <v>43</v>
      </c>
      <c r="K17">
        <v>59</v>
      </c>
      <c r="L17">
        <v>67</v>
      </c>
      <c r="M17">
        <v>65</v>
      </c>
      <c r="N17">
        <v>60</v>
      </c>
      <c r="O17">
        <v>60</v>
      </c>
      <c r="P17">
        <v>63</v>
      </c>
      <c r="Q17">
        <v>89</v>
      </c>
    </row>
    <row r="18" spans="1:17" x14ac:dyDescent="0.2">
      <c r="A18" t="s">
        <v>400</v>
      </c>
      <c r="B18">
        <v>130</v>
      </c>
      <c r="C18">
        <v>141</v>
      </c>
      <c r="D18">
        <v>153</v>
      </c>
      <c r="E18">
        <v>158</v>
      </c>
      <c r="F18">
        <v>137</v>
      </c>
      <c r="G18">
        <v>164</v>
      </c>
      <c r="H18">
        <v>106</v>
      </c>
      <c r="I18">
        <v>83</v>
      </c>
      <c r="J18">
        <v>93</v>
      </c>
      <c r="K18">
        <v>77</v>
      </c>
      <c r="L18">
        <v>83</v>
      </c>
      <c r="M18">
        <v>79</v>
      </c>
      <c r="N18">
        <v>85</v>
      </c>
      <c r="O18">
        <v>85</v>
      </c>
      <c r="P18">
        <v>97</v>
      </c>
      <c r="Q18">
        <v>130</v>
      </c>
    </row>
    <row r="19" spans="1:17" x14ac:dyDescent="0.2">
      <c r="A19" t="s">
        <v>401</v>
      </c>
      <c r="B19">
        <v>17</v>
      </c>
      <c r="C19">
        <v>24</v>
      </c>
      <c r="D19">
        <v>22</v>
      </c>
      <c r="E19">
        <v>26</v>
      </c>
      <c r="F19">
        <v>46</v>
      </c>
      <c r="G19">
        <v>34</v>
      </c>
      <c r="H19">
        <v>30</v>
      </c>
      <c r="I19">
        <v>18</v>
      </c>
      <c r="J19">
        <v>15</v>
      </c>
      <c r="K19">
        <v>16</v>
      </c>
      <c r="L19">
        <v>11</v>
      </c>
      <c r="M19">
        <v>11</v>
      </c>
      <c r="N19">
        <v>15</v>
      </c>
      <c r="O19">
        <v>13</v>
      </c>
      <c r="P19">
        <v>7</v>
      </c>
      <c r="Q19">
        <v>12</v>
      </c>
    </row>
    <row r="20" spans="1:17" x14ac:dyDescent="0.2">
      <c r="A20" t="s">
        <v>402</v>
      </c>
      <c r="B20">
        <v>42</v>
      </c>
      <c r="C20">
        <v>51</v>
      </c>
      <c r="D20">
        <v>61</v>
      </c>
      <c r="E20">
        <v>64</v>
      </c>
      <c r="F20">
        <v>68</v>
      </c>
      <c r="G20">
        <v>67</v>
      </c>
      <c r="H20">
        <v>58</v>
      </c>
      <c r="I20">
        <v>45</v>
      </c>
      <c r="J20">
        <v>40</v>
      </c>
      <c r="K20">
        <v>58</v>
      </c>
      <c r="L20">
        <v>45</v>
      </c>
      <c r="M20">
        <v>50</v>
      </c>
      <c r="N20">
        <v>64</v>
      </c>
      <c r="O20">
        <v>45</v>
      </c>
      <c r="P20">
        <v>55</v>
      </c>
      <c r="Q20">
        <v>62</v>
      </c>
    </row>
    <row r="21" spans="1:17" x14ac:dyDescent="0.2">
      <c r="A21" t="s">
        <v>403</v>
      </c>
      <c r="C21">
        <v>9</v>
      </c>
      <c r="D21">
        <v>13</v>
      </c>
      <c r="E21">
        <v>6</v>
      </c>
      <c r="F21">
        <v>21</v>
      </c>
      <c r="G21">
        <v>21</v>
      </c>
      <c r="H21">
        <v>22</v>
      </c>
      <c r="I21">
        <v>11</v>
      </c>
      <c r="J21">
        <v>17</v>
      </c>
      <c r="K21">
        <v>49</v>
      </c>
      <c r="L21">
        <v>31</v>
      </c>
      <c r="M21">
        <v>45</v>
      </c>
      <c r="N21">
        <v>46</v>
      </c>
      <c r="O21">
        <v>47</v>
      </c>
      <c r="P21">
        <v>40</v>
      </c>
      <c r="Q21">
        <v>45</v>
      </c>
    </row>
    <row r="22" spans="1:17" x14ac:dyDescent="0.2">
      <c r="A22" t="s">
        <v>113</v>
      </c>
      <c r="B22">
        <f t="shared" ref="B22:O22" si="3">SUM(B17:B21)</f>
        <v>257</v>
      </c>
      <c r="C22">
        <f t="shared" si="3"/>
        <v>305</v>
      </c>
      <c r="D22">
        <f t="shared" si="3"/>
        <v>337</v>
      </c>
      <c r="E22">
        <f t="shared" si="3"/>
        <v>347</v>
      </c>
      <c r="F22">
        <f t="shared" si="3"/>
        <v>352</v>
      </c>
      <c r="G22">
        <f t="shared" si="3"/>
        <v>389</v>
      </c>
      <c r="H22">
        <f t="shared" si="3"/>
        <v>299</v>
      </c>
      <c r="I22">
        <f t="shared" si="3"/>
        <v>209</v>
      </c>
      <c r="J22">
        <f t="shared" si="3"/>
        <v>208</v>
      </c>
      <c r="K22">
        <f t="shared" si="3"/>
        <v>259</v>
      </c>
      <c r="L22">
        <f t="shared" si="3"/>
        <v>237</v>
      </c>
      <c r="M22">
        <f t="shared" si="3"/>
        <v>250</v>
      </c>
      <c r="N22">
        <f t="shared" si="3"/>
        <v>270</v>
      </c>
      <c r="O22">
        <f t="shared" si="3"/>
        <v>250</v>
      </c>
      <c r="P22">
        <f>SUM(P17:P21)</f>
        <v>262</v>
      </c>
      <c r="Q22">
        <f>SUM(Q17:Q21)</f>
        <v>338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0"/>
  <sheetViews>
    <sheetView topLeftCell="A14" workbookViewId="0">
      <selection activeCell="B1" sqref="B1:C65536"/>
    </sheetView>
  </sheetViews>
  <sheetFormatPr defaultRowHeight="12.75" x14ac:dyDescent="0.2"/>
  <cols>
    <col min="1" max="1" width="31" style="5" customWidth="1"/>
    <col min="2" max="2" width="12.140625" customWidth="1"/>
    <col min="3" max="3" width="11.140625" customWidth="1"/>
  </cols>
  <sheetData>
    <row r="1" spans="1:6" s="1" customFormat="1" x14ac:dyDescent="0.2">
      <c r="A1" s="4" t="s">
        <v>0</v>
      </c>
      <c r="B1" s="1" t="s">
        <v>300</v>
      </c>
      <c r="C1" s="2" t="s">
        <v>300</v>
      </c>
      <c r="D1" s="1" t="s">
        <v>112</v>
      </c>
      <c r="E1" s="1" t="s">
        <v>147</v>
      </c>
    </row>
    <row r="2" spans="1:6" s="1" customFormat="1" x14ac:dyDescent="0.2">
      <c r="A2" s="4"/>
      <c r="B2" s="1" t="s">
        <v>148</v>
      </c>
      <c r="C2" s="2" t="s">
        <v>146</v>
      </c>
    </row>
    <row r="3" spans="1:6" x14ac:dyDescent="0.2">
      <c r="A3" s="5" t="s">
        <v>364</v>
      </c>
      <c r="D3">
        <f>B3+C3</f>
        <v>0</v>
      </c>
      <c r="E3" s="9" t="s">
        <v>365</v>
      </c>
    </row>
    <row r="4" spans="1:6" x14ac:dyDescent="0.2">
      <c r="A4" s="5" t="s">
        <v>141</v>
      </c>
      <c r="B4">
        <v>0</v>
      </c>
      <c r="C4">
        <v>0</v>
      </c>
      <c r="D4">
        <f t="shared" ref="D4:D36" si="0">B4+C4</f>
        <v>0</v>
      </c>
      <c r="E4" s="12" t="s">
        <v>241</v>
      </c>
    </row>
    <row r="5" spans="1:6" x14ac:dyDescent="0.2">
      <c r="A5" s="5" t="s">
        <v>51</v>
      </c>
      <c r="B5">
        <v>2</v>
      </c>
      <c r="C5">
        <v>1</v>
      </c>
      <c r="D5">
        <f t="shared" si="0"/>
        <v>3</v>
      </c>
      <c r="E5" s="12" t="s">
        <v>241</v>
      </c>
    </row>
    <row r="6" spans="1:6" x14ac:dyDescent="0.2">
      <c r="A6" s="5" t="s">
        <v>366</v>
      </c>
      <c r="B6">
        <v>0</v>
      </c>
      <c r="C6">
        <v>0</v>
      </c>
      <c r="D6">
        <f t="shared" si="0"/>
        <v>0</v>
      </c>
      <c r="E6" s="12" t="s">
        <v>324</v>
      </c>
    </row>
    <row r="7" spans="1:6" x14ac:dyDescent="0.2">
      <c r="A7" s="5" t="s">
        <v>48</v>
      </c>
      <c r="B7">
        <v>1</v>
      </c>
      <c r="C7">
        <v>5</v>
      </c>
      <c r="D7">
        <f t="shared" si="0"/>
        <v>6</v>
      </c>
    </row>
    <row r="8" spans="1:6" x14ac:dyDescent="0.2">
      <c r="A8" s="5" t="s">
        <v>50</v>
      </c>
      <c r="B8">
        <v>2</v>
      </c>
      <c r="C8">
        <v>1</v>
      </c>
      <c r="D8">
        <f t="shared" si="0"/>
        <v>3</v>
      </c>
    </row>
    <row r="9" spans="1:6" x14ac:dyDescent="0.2">
      <c r="A9" s="5" t="s">
        <v>174</v>
      </c>
      <c r="B9">
        <v>2</v>
      </c>
      <c r="C9">
        <v>2</v>
      </c>
      <c r="D9">
        <f t="shared" si="0"/>
        <v>4</v>
      </c>
    </row>
    <row r="10" spans="1:6" x14ac:dyDescent="0.2">
      <c r="A10" s="5" t="s">
        <v>42</v>
      </c>
      <c r="B10">
        <v>2</v>
      </c>
      <c r="C10">
        <v>0</v>
      </c>
      <c r="D10">
        <f t="shared" si="0"/>
        <v>2</v>
      </c>
    </row>
    <row r="11" spans="1:6" x14ac:dyDescent="0.2">
      <c r="A11" s="5" t="s">
        <v>367</v>
      </c>
      <c r="D11">
        <f t="shared" si="0"/>
        <v>0</v>
      </c>
      <c r="E11" s="12" t="s">
        <v>365</v>
      </c>
      <c r="F11" s="9"/>
    </row>
    <row r="12" spans="1:6" x14ac:dyDescent="0.2">
      <c r="A12" s="5" t="s">
        <v>52</v>
      </c>
      <c r="D12">
        <f t="shared" si="0"/>
        <v>0</v>
      </c>
    </row>
    <row r="13" spans="1:6" x14ac:dyDescent="0.2">
      <c r="A13" s="5" t="s">
        <v>54</v>
      </c>
      <c r="B13">
        <v>1</v>
      </c>
      <c r="C13">
        <v>0</v>
      </c>
      <c r="D13">
        <f t="shared" si="0"/>
        <v>1</v>
      </c>
      <c r="E13" s="12" t="s">
        <v>241</v>
      </c>
    </row>
    <row r="14" spans="1:6" x14ac:dyDescent="0.2">
      <c r="A14" s="5" t="s">
        <v>53</v>
      </c>
      <c r="B14">
        <v>0</v>
      </c>
      <c r="C14">
        <v>0</v>
      </c>
      <c r="D14">
        <f t="shared" si="0"/>
        <v>0</v>
      </c>
    </row>
    <row r="15" spans="1:6" x14ac:dyDescent="0.2">
      <c r="A15" s="5" t="s">
        <v>175</v>
      </c>
      <c r="B15">
        <v>0</v>
      </c>
      <c r="C15">
        <v>0</v>
      </c>
      <c r="D15">
        <f t="shared" si="0"/>
        <v>0</v>
      </c>
    </row>
    <row r="16" spans="1:6" x14ac:dyDescent="0.2">
      <c r="A16" s="5" t="s">
        <v>46</v>
      </c>
      <c r="B16">
        <v>2</v>
      </c>
      <c r="C16">
        <v>0</v>
      </c>
      <c r="D16">
        <f t="shared" si="0"/>
        <v>2</v>
      </c>
      <c r="E16" s="12" t="s">
        <v>241</v>
      </c>
    </row>
    <row r="17" spans="1:5" x14ac:dyDescent="0.2">
      <c r="A17" s="5" t="s">
        <v>288</v>
      </c>
      <c r="B17">
        <v>0</v>
      </c>
      <c r="C17">
        <v>1</v>
      </c>
      <c r="D17">
        <f t="shared" si="0"/>
        <v>1</v>
      </c>
      <c r="E17" s="12"/>
    </row>
    <row r="18" spans="1:5" x14ac:dyDescent="0.2">
      <c r="A18" s="5" t="s">
        <v>59</v>
      </c>
      <c r="B18">
        <v>0</v>
      </c>
      <c r="C18">
        <v>3</v>
      </c>
      <c r="D18">
        <f t="shared" si="0"/>
        <v>3</v>
      </c>
    </row>
    <row r="19" spans="1:5" x14ac:dyDescent="0.2">
      <c r="A19" s="5" t="s">
        <v>58</v>
      </c>
      <c r="D19">
        <f t="shared" si="0"/>
        <v>0</v>
      </c>
    </row>
    <row r="20" spans="1:5" x14ac:dyDescent="0.2">
      <c r="A20" s="5" t="s">
        <v>368</v>
      </c>
      <c r="D20">
        <f t="shared" si="0"/>
        <v>0</v>
      </c>
      <c r="E20" s="12" t="s">
        <v>362</v>
      </c>
    </row>
    <row r="21" spans="1:5" x14ac:dyDescent="0.2">
      <c r="A21" s="5" t="s">
        <v>45</v>
      </c>
      <c r="B21">
        <v>4</v>
      </c>
      <c r="C21">
        <v>0</v>
      </c>
      <c r="D21">
        <f t="shared" si="0"/>
        <v>4</v>
      </c>
      <c r="E21" s="12" t="s">
        <v>246</v>
      </c>
    </row>
    <row r="22" spans="1:5" x14ac:dyDescent="0.2">
      <c r="A22" s="5" t="s">
        <v>55</v>
      </c>
      <c r="B22">
        <v>2</v>
      </c>
      <c r="C22">
        <v>2</v>
      </c>
      <c r="D22">
        <f t="shared" si="0"/>
        <v>4</v>
      </c>
    </row>
    <row r="23" spans="1:5" x14ac:dyDescent="0.2">
      <c r="A23" s="5" t="s">
        <v>140</v>
      </c>
      <c r="B23">
        <v>0</v>
      </c>
      <c r="C23">
        <v>0</v>
      </c>
      <c r="D23">
        <f t="shared" si="0"/>
        <v>0</v>
      </c>
      <c r="E23" s="12" t="s">
        <v>241</v>
      </c>
    </row>
    <row r="24" spans="1:5" x14ac:dyDescent="0.2">
      <c r="A24" s="5" t="s">
        <v>176</v>
      </c>
      <c r="B24">
        <v>4</v>
      </c>
      <c r="C24">
        <v>1</v>
      </c>
      <c r="D24">
        <f t="shared" si="0"/>
        <v>5</v>
      </c>
      <c r="E24" s="12"/>
    </row>
    <row r="25" spans="1:5" x14ac:dyDescent="0.2">
      <c r="A25" s="5" t="s">
        <v>44</v>
      </c>
      <c r="B25">
        <v>11</v>
      </c>
      <c r="C25">
        <v>4</v>
      </c>
      <c r="D25">
        <f t="shared" si="0"/>
        <v>15</v>
      </c>
      <c r="E25" s="12" t="s">
        <v>244</v>
      </c>
    </row>
    <row r="26" spans="1:5" x14ac:dyDescent="0.2">
      <c r="A26" s="5" t="s">
        <v>139</v>
      </c>
      <c r="B26">
        <v>4</v>
      </c>
      <c r="C26">
        <v>0</v>
      </c>
      <c r="D26">
        <f t="shared" si="0"/>
        <v>4</v>
      </c>
      <c r="E26" s="12" t="s">
        <v>241</v>
      </c>
    </row>
    <row r="27" spans="1:5" x14ac:dyDescent="0.2">
      <c r="A27" s="5" t="s">
        <v>177</v>
      </c>
      <c r="B27">
        <v>1</v>
      </c>
      <c r="C27">
        <v>0</v>
      </c>
      <c r="D27">
        <f t="shared" si="0"/>
        <v>1</v>
      </c>
      <c r="E27" s="12"/>
    </row>
    <row r="28" spans="1:5" x14ac:dyDescent="0.2">
      <c r="A28" s="5" t="s">
        <v>138</v>
      </c>
      <c r="B28">
        <v>0</v>
      </c>
      <c r="C28">
        <v>2</v>
      </c>
      <c r="D28">
        <f t="shared" si="0"/>
        <v>2</v>
      </c>
      <c r="E28" s="12" t="s">
        <v>241</v>
      </c>
    </row>
    <row r="29" spans="1:5" x14ac:dyDescent="0.2">
      <c r="A29" s="5" t="s">
        <v>60</v>
      </c>
      <c r="B29">
        <v>2</v>
      </c>
      <c r="C29">
        <v>2</v>
      </c>
      <c r="D29">
        <f t="shared" si="0"/>
        <v>4</v>
      </c>
    </row>
    <row r="30" spans="1:5" x14ac:dyDescent="0.2">
      <c r="A30" s="5" t="s">
        <v>56</v>
      </c>
      <c r="B30">
        <v>0</v>
      </c>
      <c r="C30">
        <v>0</v>
      </c>
      <c r="D30">
        <f t="shared" si="0"/>
        <v>0</v>
      </c>
    </row>
    <row r="31" spans="1:5" x14ac:dyDescent="0.2">
      <c r="A31" s="5" t="s">
        <v>49</v>
      </c>
      <c r="B31">
        <v>6</v>
      </c>
      <c r="C31">
        <v>4</v>
      </c>
      <c r="D31">
        <f t="shared" si="0"/>
        <v>10</v>
      </c>
    </row>
    <row r="32" spans="1:5" x14ac:dyDescent="0.2">
      <c r="A32" s="5" t="s">
        <v>137</v>
      </c>
      <c r="B32">
        <v>9</v>
      </c>
      <c r="C32">
        <v>0</v>
      </c>
      <c r="D32">
        <f t="shared" si="0"/>
        <v>9</v>
      </c>
    </row>
    <row r="33" spans="1:5" x14ac:dyDescent="0.2">
      <c r="A33" s="5" t="s">
        <v>178</v>
      </c>
      <c r="B33">
        <v>0</v>
      </c>
      <c r="C33">
        <v>0</v>
      </c>
      <c r="D33">
        <f t="shared" si="0"/>
        <v>0</v>
      </c>
    </row>
    <row r="34" spans="1:5" x14ac:dyDescent="0.2">
      <c r="A34" s="5" t="s">
        <v>43</v>
      </c>
      <c r="B34">
        <v>5</v>
      </c>
      <c r="C34">
        <v>2</v>
      </c>
      <c r="D34">
        <f t="shared" si="0"/>
        <v>7</v>
      </c>
    </row>
    <row r="35" spans="1:5" x14ac:dyDescent="0.2">
      <c r="A35" s="5" t="s">
        <v>57</v>
      </c>
      <c r="B35">
        <v>0</v>
      </c>
      <c r="C35">
        <v>2</v>
      </c>
      <c r="D35">
        <f t="shared" si="0"/>
        <v>2</v>
      </c>
      <c r="E35" s="12" t="s">
        <v>241</v>
      </c>
    </row>
    <row r="36" spans="1:5" x14ac:dyDescent="0.2">
      <c r="A36" s="5" t="s">
        <v>47</v>
      </c>
      <c r="B36">
        <v>0</v>
      </c>
      <c r="C36">
        <v>4</v>
      </c>
      <c r="D36">
        <f t="shared" si="0"/>
        <v>4</v>
      </c>
      <c r="E36" s="12" t="s">
        <v>243</v>
      </c>
    </row>
    <row r="38" spans="1:5" s="9" customFormat="1" x14ac:dyDescent="0.2">
      <c r="A38" s="8" t="s">
        <v>116</v>
      </c>
      <c r="B38" s="9">
        <f>SUM(B3:B37)</f>
        <v>60</v>
      </c>
      <c r="C38" s="9">
        <f>SUM(C3:C37)</f>
        <v>36</v>
      </c>
      <c r="D38" s="9">
        <f>SUM(D3:D37)</f>
        <v>96</v>
      </c>
    </row>
    <row r="40" spans="1:5" x14ac:dyDescent="0.2">
      <c r="B40" s="10"/>
      <c r="C40" s="10"/>
    </row>
  </sheetData>
  <pageMargins left="0.75" right="0.75" top="1" bottom="1" header="0.5" footer="0.5"/>
  <pageSetup paperSize="9" orientation="landscape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2"/>
  <sheetViews>
    <sheetView workbookViewId="0">
      <selection activeCell="B1" sqref="B1:C65536"/>
    </sheetView>
  </sheetViews>
  <sheetFormatPr defaultRowHeight="12.75" x14ac:dyDescent="0.2"/>
  <cols>
    <col min="1" max="1" width="31.28515625" style="3" customWidth="1"/>
    <col min="2" max="2" width="12.140625" customWidth="1"/>
    <col min="3" max="3" width="11.42578125" customWidth="1"/>
  </cols>
  <sheetData>
    <row r="1" spans="1:5" s="1" customFormat="1" x14ac:dyDescent="0.2">
      <c r="A1" s="4" t="s">
        <v>0</v>
      </c>
      <c r="B1" s="1" t="s">
        <v>300</v>
      </c>
      <c r="C1" s="2" t="s">
        <v>300</v>
      </c>
      <c r="D1" s="1" t="s">
        <v>112</v>
      </c>
      <c r="E1" s="1" t="s">
        <v>147</v>
      </c>
    </row>
    <row r="2" spans="1:5" s="1" customFormat="1" x14ac:dyDescent="0.2">
      <c r="A2" s="4"/>
      <c r="B2" s="1" t="s">
        <v>148</v>
      </c>
      <c r="C2" s="2" t="s">
        <v>146</v>
      </c>
    </row>
    <row r="3" spans="1:5" x14ac:dyDescent="0.2">
      <c r="A3" s="3" t="s">
        <v>40</v>
      </c>
      <c r="B3">
        <v>0</v>
      </c>
      <c r="C3">
        <v>0</v>
      </c>
      <c r="D3">
        <f>B3+C3</f>
        <v>0</v>
      </c>
    </row>
    <row r="4" spans="1:5" x14ac:dyDescent="0.2">
      <c r="A4" s="5" t="s">
        <v>179</v>
      </c>
      <c r="D4">
        <f>B4+C4</f>
        <v>0</v>
      </c>
      <c r="E4" s="12" t="s">
        <v>241</v>
      </c>
    </row>
    <row r="5" spans="1:5" x14ac:dyDescent="0.2">
      <c r="A5" s="3" t="s">
        <v>41</v>
      </c>
      <c r="D5">
        <f t="shared" ref="D5:D10" si="0">B5+C5</f>
        <v>0</v>
      </c>
    </row>
    <row r="6" spans="1:5" x14ac:dyDescent="0.2">
      <c r="A6" s="5" t="s">
        <v>294</v>
      </c>
      <c r="D6">
        <f t="shared" si="0"/>
        <v>0</v>
      </c>
    </row>
    <row r="7" spans="1:5" x14ac:dyDescent="0.2">
      <c r="A7" s="5" t="s">
        <v>142</v>
      </c>
      <c r="B7">
        <v>0</v>
      </c>
      <c r="C7">
        <v>1</v>
      </c>
      <c r="D7">
        <f t="shared" si="0"/>
        <v>1</v>
      </c>
    </row>
    <row r="8" spans="1:5" x14ac:dyDescent="0.2">
      <c r="A8" s="20" t="s">
        <v>39</v>
      </c>
      <c r="B8">
        <v>3</v>
      </c>
      <c r="C8">
        <v>9</v>
      </c>
      <c r="D8">
        <f t="shared" si="0"/>
        <v>12</v>
      </c>
      <c r="E8" s="12" t="s">
        <v>257</v>
      </c>
    </row>
    <row r="9" spans="1:5" x14ac:dyDescent="0.2">
      <c r="A9" s="20" t="s">
        <v>369</v>
      </c>
      <c r="D9">
        <f t="shared" si="0"/>
        <v>0</v>
      </c>
      <c r="E9" s="12" t="s">
        <v>370</v>
      </c>
    </row>
    <row r="10" spans="1:5" x14ac:dyDescent="0.2">
      <c r="A10" s="5" t="s">
        <v>180</v>
      </c>
      <c r="B10">
        <v>8</v>
      </c>
      <c r="C10">
        <v>0</v>
      </c>
      <c r="D10">
        <f t="shared" si="0"/>
        <v>8</v>
      </c>
    </row>
    <row r="11" spans="1:5" x14ac:dyDescent="0.2">
      <c r="A11" s="5"/>
    </row>
    <row r="12" spans="1:5" s="9" customFormat="1" x14ac:dyDescent="0.2">
      <c r="A12" s="8" t="s">
        <v>116</v>
      </c>
      <c r="B12" s="9">
        <f>SUM(B3:B10)</f>
        <v>11</v>
      </c>
      <c r="C12" s="9">
        <f>SUM(C3:C10)</f>
        <v>10</v>
      </c>
      <c r="D12" s="9">
        <f>SUM(D3:D10)</f>
        <v>21</v>
      </c>
    </row>
  </sheetData>
  <pageMargins left="0.75" right="0.75" top="1" bottom="1" header="0.5" footer="0.5"/>
  <pageSetup paperSize="9" orientation="landscape" horizontalDpi="4294967293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69"/>
  <sheetViews>
    <sheetView topLeftCell="A43" workbookViewId="0">
      <selection activeCell="B1" sqref="B1:C65536"/>
    </sheetView>
  </sheetViews>
  <sheetFormatPr defaultRowHeight="12.75" x14ac:dyDescent="0.2"/>
  <cols>
    <col min="1" max="1" width="30.85546875" style="3" customWidth="1"/>
    <col min="2" max="2" width="11.5703125" customWidth="1"/>
    <col min="3" max="3" width="11.28515625" customWidth="1"/>
    <col min="6" max="6" width="9.140625" style="7"/>
  </cols>
  <sheetData>
    <row r="1" spans="1:12" s="1" customFormat="1" x14ac:dyDescent="0.2">
      <c r="A1" s="4" t="s">
        <v>0</v>
      </c>
      <c r="B1" s="1" t="s">
        <v>252</v>
      </c>
      <c r="C1" s="2" t="s">
        <v>252</v>
      </c>
      <c r="D1" s="1" t="s">
        <v>112</v>
      </c>
      <c r="E1" s="1" t="s">
        <v>147</v>
      </c>
      <c r="F1" s="7"/>
    </row>
    <row r="2" spans="1:12" x14ac:dyDescent="0.2">
      <c r="A2" s="4"/>
      <c r="B2" s="1" t="s">
        <v>145</v>
      </c>
      <c r="C2" s="2" t="s">
        <v>146</v>
      </c>
      <c r="D2" s="1"/>
      <c r="L2" s="11"/>
    </row>
    <row r="3" spans="1:12" x14ac:dyDescent="0.2">
      <c r="A3" s="3" t="s">
        <v>8</v>
      </c>
      <c r="B3">
        <v>1</v>
      </c>
      <c r="C3">
        <v>0</v>
      </c>
      <c r="D3" s="12">
        <f>B3+C3</f>
        <v>1</v>
      </c>
    </row>
    <row r="4" spans="1:12" x14ac:dyDescent="0.2">
      <c r="A4" s="3" t="s">
        <v>183</v>
      </c>
      <c r="B4">
        <v>8</v>
      </c>
      <c r="C4">
        <v>0</v>
      </c>
      <c r="D4" s="12">
        <f>B4+C4</f>
        <v>8</v>
      </c>
    </row>
    <row r="5" spans="1:12" x14ac:dyDescent="0.2">
      <c r="A5" s="3" t="s">
        <v>36</v>
      </c>
      <c r="D5" s="12">
        <f t="shared" ref="D5:D65" si="0">B5+C5</f>
        <v>0</v>
      </c>
    </row>
    <row r="6" spans="1:12" x14ac:dyDescent="0.2">
      <c r="A6" s="3" t="s">
        <v>37</v>
      </c>
      <c r="B6">
        <v>0</v>
      </c>
      <c r="C6">
        <v>1</v>
      </c>
      <c r="D6" s="12">
        <f t="shared" si="0"/>
        <v>1</v>
      </c>
      <c r="E6" t="s">
        <v>301</v>
      </c>
    </row>
    <row r="7" spans="1:12" x14ac:dyDescent="0.2">
      <c r="A7" s="3" t="s">
        <v>18</v>
      </c>
      <c r="B7">
        <v>1</v>
      </c>
      <c r="C7">
        <v>0</v>
      </c>
      <c r="D7" s="12">
        <f t="shared" si="0"/>
        <v>1</v>
      </c>
    </row>
    <row r="8" spans="1:12" x14ac:dyDescent="0.2">
      <c r="A8" s="3" t="s">
        <v>19</v>
      </c>
      <c r="B8">
        <v>1</v>
      </c>
      <c r="C8">
        <v>0</v>
      </c>
      <c r="D8" s="12">
        <f t="shared" si="0"/>
        <v>1</v>
      </c>
      <c r="E8" t="s">
        <v>241</v>
      </c>
    </row>
    <row r="9" spans="1:12" x14ac:dyDescent="0.2">
      <c r="A9" s="3" t="s">
        <v>32</v>
      </c>
      <c r="B9">
        <v>0</v>
      </c>
      <c r="C9">
        <v>0</v>
      </c>
      <c r="D9" s="12">
        <f t="shared" si="0"/>
        <v>0</v>
      </c>
    </row>
    <row r="10" spans="1:12" x14ac:dyDescent="0.2">
      <c r="A10" s="3" t="s">
        <v>126</v>
      </c>
      <c r="B10">
        <v>0</v>
      </c>
      <c r="C10">
        <v>0</v>
      </c>
      <c r="D10" s="12">
        <f t="shared" si="0"/>
        <v>0</v>
      </c>
      <c r="E10" s="12" t="s">
        <v>241</v>
      </c>
    </row>
    <row r="11" spans="1:12" x14ac:dyDescent="0.2">
      <c r="A11" s="3" t="s">
        <v>123</v>
      </c>
      <c r="D11" s="12">
        <f t="shared" si="0"/>
        <v>0</v>
      </c>
      <c r="E11" s="12" t="s">
        <v>257</v>
      </c>
    </row>
    <row r="12" spans="1:12" x14ac:dyDescent="0.2">
      <c r="A12" s="20" t="s">
        <v>4</v>
      </c>
      <c r="B12">
        <v>1</v>
      </c>
      <c r="C12">
        <v>0</v>
      </c>
      <c r="D12" s="12">
        <f t="shared" si="0"/>
        <v>1</v>
      </c>
    </row>
    <row r="13" spans="1:12" x14ac:dyDescent="0.2">
      <c r="A13" s="3" t="s">
        <v>20</v>
      </c>
      <c r="B13">
        <v>0</v>
      </c>
      <c r="C13">
        <v>0</v>
      </c>
      <c r="D13" s="12">
        <f t="shared" si="0"/>
        <v>0</v>
      </c>
    </row>
    <row r="14" spans="1:12" x14ac:dyDescent="0.2">
      <c r="A14" s="3" t="s">
        <v>124</v>
      </c>
      <c r="B14">
        <v>0</v>
      </c>
      <c r="C14">
        <v>1</v>
      </c>
      <c r="D14" s="12">
        <f t="shared" si="0"/>
        <v>1</v>
      </c>
    </row>
    <row r="15" spans="1:12" x14ac:dyDescent="0.2">
      <c r="A15" s="3" t="s">
        <v>125</v>
      </c>
      <c r="B15">
        <v>5</v>
      </c>
      <c r="C15">
        <v>1</v>
      </c>
      <c r="D15" s="12">
        <f t="shared" si="0"/>
        <v>6</v>
      </c>
    </row>
    <row r="16" spans="1:12" x14ac:dyDescent="0.2">
      <c r="A16" s="3" t="s">
        <v>121</v>
      </c>
      <c r="B16">
        <v>0</v>
      </c>
      <c r="C16">
        <v>0</v>
      </c>
      <c r="D16" s="12">
        <f t="shared" si="0"/>
        <v>0</v>
      </c>
      <c r="E16" s="12" t="s">
        <v>302</v>
      </c>
      <c r="G16" t="s">
        <v>181</v>
      </c>
    </row>
    <row r="17" spans="1:7" x14ac:dyDescent="0.2">
      <c r="A17" s="20" t="s">
        <v>1</v>
      </c>
      <c r="B17">
        <v>5</v>
      </c>
      <c r="C17">
        <v>0</v>
      </c>
      <c r="D17" s="12">
        <f t="shared" si="0"/>
        <v>5</v>
      </c>
      <c r="E17" t="s">
        <v>303</v>
      </c>
    </row>
    <row r="18" spans="1:7" x14ac:dyDescent="0.2">
      <c r="A18" s="5" t="s">
        <v>11</v>
      </c>
      <c r="B18">
        <v>3</v>
      </c>
      <c r="C18">
        <v>3</v>
      </c>
      <c r="D18" s="12">
        <f t="shared" si="0"/>
        <v>6</v>
      </c>
      <c r="E18" s="12" t="s">
        <v>304</v>
      </c>
    </row>
    <row r="19" spans="1:7" x14ac:dyDescent="0.2">
      <c r="A19" s="20" t="s">
        <v>24</v>
      </c>
      <c r="D19" s="12">
        <f t="shared" si="0"/>
        <v>0</v>
      </c>
    </row>
    <row r="20" spans="1:7" x14ac:dyDescent="0.2">
      <c r="A20" s="5" t="s">
        <v>154</v>
      </c>
      <c r="B20">
        <v>0</v>
      </c>
      <c r="C20">
        <v>0</v>
      </c>
      <c r="D20" s="12">
        <f t="shared" si="0"/>
        <v>0</v>
      </c>
    </row>
    <row r="21" spans="1:7" x14ac:dyDescent="0.2">
      <c r="A21" s="5" t="s">
        <v>34</v>
      </c>
      <c r="B21">
        <v>1</v>
      </c>
      <c r="C21">
        <v>0</v>
      </c>
      <c r="D21" s="12">
        <f t="shared" si="0"/>
        <v>1</v>
      </c>
      <c r="E21" t="s">
        <v>241</v>
      </c>
    </row>
    <row r="22" spans="1:7" x14ac:dyDescent="0.2">
      <c r="A22" s="3" t="s">
        <v>35</v>
      </c>
      <c r="B22">
        <v>6</v>
      </c>
      <c r="C22">
        <v>0</v>
      </c>
      <c r="D22" s="12">
        <f t="shared" si="0"/>
        <v>6</v>
      </c>
      <c r="E22" t="s">
        <v>305</v>
      </c>
    </row>
    <row r="23" spans="1:7" x14ac:dyDescent="0.2">
      <c r="A23" s="3" t="s">
        <v>10</v>
      </c>
      <c r="B23">
        <v>1</v>
      </c>
      <c r="C23">
        <v>0</v>
      </c>
      <c r="D23" s="12">
        <f t="shared" si="0"/>
        <v>1</v>
      </c>
      <c r="E23" s="12"/>
    </row>
    <row r="24" spans="1:7" x14ac:dyDescent="0.2">
      <c r="A24" s="3" t="s">
        <v>204</v>
      </c>
      <c r="B24">
        <v>0</v>
      </c>
      <c r="C24">
        <v>0</v>
      </c>
      <c r="D24" s="12">
        <f t="shared" si="0"/>
        <v>0</v>
      </c>
      <c r="E24" s="12"/>
    </row>
    <row r="25" spans="1:7" x14ac:dyDescent="0.2">
      <c r="A25" s="20" t="s">
        <v>27</v>
      </c>
      <c r="B25">
        <v>0</v>
      </c>
      <c r="C25">
        <v>0</v>
      </c>
      <c r="D25" s="12">
        <f t="shared" si="0"/>
        <v>0</v>
      </c>
      <c r="G25" t="s">
        <v>181</v>
      </c>
    </row>
    <row r="26" spans="1:7" x14ac:dyDescent="0.2">
      <c r="A26" s="20" t="s">
        <v>5</v>
      </c>
      <c r="B26">
        <v>2</v>
      </c>
      <c r="C26">
        <v>0</v>
      </c>
      <c r="D26" s="12">
        <f t="shared" si="0"/>
        <v>2</v>
      </c>
    </row>
    <row r="27" spans="1:7" x14ac:dyDescent="0.2">
      <c r="A27" s="5" t="s">
        <v>151</v>
      </c>
      <c r="B27">
        <v>1</v>
      </c>
      <c r="C27">
        <v>0</v>
      </c>
      <c r="D27" s="12">
        <f t="shared" si="0"/>
        <v>1</v>
      </c>
      <c r="E27" t="s">
        <v>241</v>
      </c>
    </row>
    <row r="28" spans="1:7" x14ac:dyDescent="0.2">
      <c r="A28" s="5" t="s">
        <v>184</v>
      </c>
      <c r="B28">
        <v>3</v>
      </c>
      <c r="C28">
        <v>0</v>
      </c>
      <c r="D28" s="12">
        <f t="shared" si="0"/>
        <v>3</v>
      </c>
    </row>
    <row r="29" spans="1:7" x14ac:dyDescent="0.2">
      <c r="A29" s="5" t="s">
        <v>187</v>
      </c>
      <c r="B29">
        <v>0</v>
      </c>
      <c r="C29">
        <v>0</v>
      </c>
      <c r="D29" s="12">
        <f t="shared" si="0"/>
        <v>0</v>
      </c>
    </row>
    <row r="30" spans="1:7" x14ac:dyDescent="0.2">
      <c r="A30" s="5" t="s">
        <v>150</v>
      </c>
      <c r="B30">
        <v>0</v>
      </c>
      <c r="C30">
        <v>1</v>
      </c>
      <c r="D30" s="12">
        <f t="shared" si="0"/>
        <v>1</v>
      </c>
    </row>
    <row r="31" spans="1:7" x14ac:dyDescent="0.2">
      <c r="A31" s="5" t="s">
        <v>21</v>
      </c>
      <c r="B31">
        <v>1</v>
      </c>
      <c r="C31">
        <v>0</v>
      </c>
      <c r="D31" s="12">
        <f t="shared" si="0"/>
        <v>1</v>
      </c>
      <c r="E31" s="12"/>
    </row>
    <row r="32" spans="1:7" x14ac:dyDescent="0.2">
      <c r="A32" s="3" t="s">
        <v>30</v>
      </c>
      <c r="B32">
        <v>5</v>
      </c>
      <c r="C32">
        <v>0</v>
      </c>
      <c r="D32" s="12">
        <f t="shared" si="0"/>
        <v>5</v>
      </c>
      <c r="E32" t="s">
        <v>250</v>
      </c>
    </row>
    <row r="33" spans="1:5" x14ac:dyDescent="0.2">
      <c r="A33" s="3" t="s">
        <v>122</v>
      </c>
      <c r="D33" s="12">
        <f t="shared" si="0"/>
        <v>0</v>
      </c>
      <c r="E33" t="s">
        <v>241</v>
      </c>
    </row>
    <row r="34" spans="1:5" x14ac:dyDescent="0.2">
      <c r="A34" s="3" t="s">
        <v>182</v>
      </c>
      <c r="B34">
        <v>2</v>
      </c>
      <c r="C34">
        <v>0</v>
      </c>
      <c r="D34" s="12">
        <f t="shared" si="0"/>
        <v>2</v>
      </c>
    </row>
    <row r="35" spans="1:5" x14ac:dyDescent="0.2">
      <c r="A35" s="3" t="s">
        <v>25</v>
      </c>
      <c r="B35">
        <v>0</v>
      </c>
      <c r="C35">
        <v>0</v>
      </c>
      <c r="D35" s="12">
        <f t="shared" si="0"/>
        <v>0</v>
      </c>
    </row>
    <row r="36" spans="1:5" x14ac:dyDescent="0.2">
      <c r="A36" s="5" t="s">
        <v>16</v>
      </c>
      <c r="B36">
        <v>1</v>
      </c>
      <c r="C36">
        <v>2</v>
      </c>
      <c r="D36" s="12">
        <f t="shared" si="0"/>
        <v>3</v>
      </c>
    </row>
    <row r="37" spans="1:5" x14ac:dyDescent="0.2">
      <c r="A37" s="3" t="s">
        <v>14</v>
      </c>
      <c r="D37" s="12">
        <f t="shared" si="0"/>
        <v>0</v>
      </c>
    </row>
    <row r="38" spans="1:5" x14ac:dyDescent="0.2">
      <c r="A38" s="3" t="s">
        <v>26</v>
      </c>
      <c r="B38">
        <v>2</v>
      </c>
      <c r="C38">
        <v>0</v>
      </c>
      <c r="D38" s="12">
        <f t="shared" si="0"/>
        <v>2</v>
      </c>
      <c r="E38" s="12"/>
    </row>
    <row r="39" spans="1:5" x14ac:dyDescent="0.2">
      <c r="A39" s="3" t="s">
        <v>12</v>
      </c>
      <c r="B39">
        <v>3</v>
      </c>
      <c r="C39">
        <v>0</v>
      </c>
      <c r="D39" s="12">
        <f t="shared" si="0"/>
        <v>3</v>
      </c>
    </row>
    <row r="40" spans="1:5" x14ac:dyDescent="0.2">
      <c r="A40" s="6" t="s">
        <v>157</v>
      </c>
      <c r="B40">
        <v>1</v>
      </c>
      <c r="C40">
        <v>0</v>
      </c>
      <c r="D40" s="12">
        <f t="shared" si="0"/>
        <v>1</v>
      </c>
    </row>
    <row r="41" spans="1:5" x14ac:dyDescent="0.2">
      <c r="A41" s="3" t="s">
        <v>127</v>
      </c>
      <c r="B41">
        <v>3</v>
      </c>
      <c r="C41">
        <v>0</v>
      </c>
      <c r="D41" s="12">
        <f t="shared" si="0"/>
        <v>3</v>
      </c>
      <c r="E41" t="s">
        <v>306</v>
      </c>
    </row>
    <row r="42" spans="1:5" x14ac:dyDescent="0.2">
      <c r="A42" s="6" t="s">
        <v>149</v>
      </c>
      <c r="B42">
        <v>0</v>
      </c>
      <c r="C42">
        <v>0</v>
      </c>
      <c r="D42" s="12">
        <f t="shared" si="0"/>
        <v>0</v>
      </c>
    </row>
    <row r="43" spans="1:5" x14ac:dyDescent="0.2">
      <c r="A43" s="6" t="s">
        <v>152</v>
      </c>
      <c r="D43" s="12">
        <f t="shared" si="0"/>
        <v>0</v>
      </c>
    </row>
    <row r="44" spans="1:5" x14ac:dyDescent="0.2">
      <c r="A44" s="3" t="s">
        <v>13</v>
      </c>
      <c r="D44" s="12">
        <f t="shared" si="0"/>
        <v>0</v>
      </c>
    </row>
    <row r="45" spans="1:5" x14ac:dyDescent="0.2">
      <c r="A45" s="5" t="s">
        <v>28</v>
      </c>
      <c r="B45">
        <v>0</v>
      </c>
      <c r="C45">
        <v>1</v>
      </c>
      <c r="D45" s="12">
        <f t="shared" si="0"/>
        <v>1</v>
      </c>
      <c r="E45" s="12"/>
    </row>
    <row r="46" spans="1:5" x14ac:dyDescent="0.2">
      <c r="A46" s="5" t="s">
        <v>185</v>
      </c>
      <c r="B46">
        <v>4</v>
      </c>
      <c r="C46">
        <v>0</v>
      </c>
      <c r="D46" s="12">
        <f t="shared" si="0"/>
        <v>4</v>
      </c>
      <c r="E46" s="12"/>
    </row>
    <row r="47" spans="1:5" x14ac:dyDescent="0.2">
      <c r="A47" s="3" t="s">
        <v>29</v>
      </c>
      <c r="B47">
        <v>1</v>
      </c>
      <c r="C47">
        <v>0</v>
      </c>
      <c r="D47" s="12">
        <f t="shared" si="0"/>
        <v>1</v>
      </c>
    </row>
    <row r="48" spans="1:5" x14ac:dyDescent="0.2">
      <c r="A48" s="3" t="s">
        <v>144</v>
      </c>
      <c r="B48">
        <v>5</v>
      </c>
      <c r="C48">
        <v>2</v>
      </c>
      <c r="D48" s="12">
        <f t="shared" si="0"/>
        <v>7</v>
      </c>
      <c r="E48" t="s">
        <v>307</v>
      </c>
    </row>
    <row r="49" spans="1:5" x14ac:dyDescent="0.2">
      <c r="A49" s="3" t="s">
        <v>17</v>
      </c>
      <c r="B49">
        <v>5</v>
      </c>
      <c r="C49">
        <v>0</v>
      </c>
      <c r="D49" s="12">
        <f t="shared" si="0"/>
        <v>5</v>
      </c>
    </row>
    <row r="50" spans="1:5" x14ac:dyDescent="0.2">
      <c r="A50" s="20" t="s">
        <v>7</v>
      </c>
      <c r="B50">
        <v>1</v>
      </c>
      <c r="C50">
        <v>1</v>
      </c>
      <c r="D50" s="12">
        <f t="shared" si="0"/>
        <v>2</v>
      </c>
    </row>
    <row r="51" spans="1:5" x14ac:dyDescent="0.2">
      <c r="A51" s="20" t="s">
        <v>38</v>
      </c>
      <c r="B51">
        <v>0</v>
      </c>
      <c r="C51">
        <v>0</v>
      </c>
      <c r="D51" s="12">
        <f t="shared" si="0"/>
        <v>0</v>
      </c>
    </row>
    <row r="52" spans="1:5" x14ac:dyDescent="0.2">
      <c r="A52" s="3" t="s">
        <v>22</v>
      </c>
      <c r="B52">
        <v>4</v>
      </c>
      <c r="C52">
        <v>0</v>
      </c>
      <c r="D52" s="12">
        <f t="shared" si="0"/>
        <v>4</v>
      </c>
    </row>
    <row r="53" spans="1:5" x14ac:dyDescent="0.2">
      <c r="A53" s="20" t="s">
        <v>3</v>
      </c>
      <c r="B53">
        <v>3</v>
      </c>
      <c r="C53">
        <v>5</v>
      </c>
      <c r="D53" s="12">
        <f t="shared" si="0"/>
        <v>8</v>
      </c>
      <c r="E53" s="12" t="s">
        <v>249</v>
      </c>
    </row>
    <row r="54" spans="1:5" x14ac:dyDescent="0.2">
      <c r="A54" s="3" t="s">
        <v>33</v>
      </c>
      <c r="B54">
        <v>3</v>
      </c>
      <c r="C54">
        <v>1</v>
      </c>
      <c r="D54" s="12">
        <f t="shared" si="0"/>
        <v>4</v>
      </c>
      <c r="E54" s="12"/>
    </row>
    <row r="55" spans="1:5" x14ac:dyDescent="0.2">
      <c r="A55" s="3" t="s">
        <v>9</v>
      </c>
      <c r="D55" s="12">
        <f t="shared" si="0"/>
        <v>0</v>
      </c>
    </row>
    <row r="56" spans="1:5" x14ac:dyDescent="0.2">
      <c r="A56" s="20" t="s">
        <v>15</v>
      </c>
      <c r="D56" s="12">
        <f t="shared" si="0"/>
        <v>0</v>
      </c>
    </row>
    <row r="57" spans="1:5" x14ac:dyDescent="0.2">
      <c r="A57" s="6" t="s">
        <v>186</v>
      </c>
      <c r="B57">
        <v>0</v>
      </c>
      <c r="C57">
        <v>0</v>
      </c>
      <c r="D57" s="12">
        <f t="shared" si="0"/>
        <v>0</v>
      </c>
    </row>
    <row r="58" spans="1:5" x14ac:dyDescent="0.2">
      <c r="A58" s="20" t="s">
        <v>2</v>
      </c>
      <c r="B58">
        <v>1</v>
      </c>
      <c r="C58">
        <v>1</v>
      </c>
      <c r="D58" s="12">
        <f t="shared" si="0"/>
        <v>2</v>
      </c>
      <c r="E58" s="12" t="s">
        <v>244</v>
      </c>
    </row>
    <row r="59" spans="1:5" x14ac:dyDescent="0.2">
      <c r="A59" s="5" t="s">
        <v>153</v>
      </c>
      <c r="B59">
        <v>4</v>
      </c>
      <c r="C59">
        <v>0</v>
      </c>
      <c r="D59" s="12">
        <f t="shared" si="0"/>
        <v>4</v>
      </c>
      <c r="E59" s="12" t="s">
        <v>241</v>
      </c>
    </row>
    <row r="60" spans="1:5" x14ac:dyDescent="0.2">
      <c r="A60" s="20" t="s">
        <v>31</v>
      </c>
      <c r="B60">
        <v>0</v>
      </c>
      <c r="C60">
        <v>7</v>
      </c>
      <c r="D60" s="12">
        <f t="shared" si="0"/>
        <v>7</v>
      </c>
      <c r="E60" t="s">
        <v>241</v>
      </c>
    </row>
    <row r="61" spans="1:5" x14ac:dyDescent="0.2">
      <c r="A61" s="6" t="s">
        <v>158</v>
      </c>
      <c r="B61">
        <v>3</v>
      </c>
      <c r="C61">
        <v>0</v>
      </c>
      <c r="D61" s="12">
        <f t="shared" si="0"/>
        <v>3</v>
      </c>
      <c r="E61" s="12" t="s">
        <v>244</v>
      </c>
    </row>
    <row r="62" spans="1:5" x14ac:dyDescent="0.2">
      <c r="A62" s="20" t="s">
        <v>6</v>
      </c>
      <c r="B62">
        <v>7</v>
      </c>
      <c r="C62">
        <v>0</v>
      </c>
      <c r="D62" s="12">
        <f t="shared" si="0"/>
        <v>7</v>
      </c>
      <c r="E62" s="12"/>
    </row>
    <row r="63" spans="1:5" x14ac:dyDescent="0.2">
      <c r="A63" s="3" t="s">
        <v>23</v>
      </c>
      <c r="B63">
        <v>4</v>
      </c>
      <c r="C63">
        <v>0</v>
      </c>
      <c r="D63" s="12">
        <f t="shared" si="0"/>
        <v>4</v>
      </c>
      <c r="E63" s="12" t="s">
        <v>243</v>
      </c>
    </row>
    <row r="64" spans="1:5" x14ac:dyDescent="0.2">
      <c r="A64" s="5" t="s">
        <v>155</v>
      </c>
      <c r="B64">
        <v>0</v>
      </c>
      <c r="C64">
        <v>0</v>
      </c>
      <c r="D64" s="12">
        <f t="shared" si="0"/>
        <v>0</v>
      </c>
      <c r="E64" s="12"/>
    </row>
    <row r="65" spans="1:6" x14ac:dyDescent="0.2">
      <c r="A65" s="5" t="s">
        <v>156</v>
      </c>
      <c r="B65">
        <v>0</v>
      </c>
      <c r="C65">
        <v>0</v>
      </c>
      <c r="D65" s="12">
        <f t="shared" si="0"/>
        <v>0</v>
      </c>
      <c r="E65" s="12"/>
    </row>
    <row r="66" spans="1:6" s="9" customFormat="1" x14ac:dyDescent="0.2">
      <c r="A66" s="3"/>
      <c r="B66"/>
      <c r="C66"/>
      <c r="D66" s="12"/>
      <c r="F66" s="7"/>
    </row>
    <row r="67" spans="1:6" x14ac:dyDescent="0.2">
      <c r="A67" s="8" t="s">
        <v>113</v>
      </c>
      <c r="B67" s="9">
        <f>SUM(B3:B66)</f>
        <v>102</v>
      </c>
      <c r="C67" s="9">
        <f>SUM(C3:C66)</f>
        <v>27</v>
      </c>
      <c r="D67" s="9">
        <f>SUM(D3:D65)</f>
        <v>129</v>
      </c>
    </row>
    <row r="68" spans="1:6" x14ac:dyDescent="0.2">
      <c r="A68" s="3" t="s">
        <v>308</v>
      </c>
    </row>
    <row r="69" spans="1:6" x14ac:dyDescent="0.2">
      <c r="A69" s="8"/>
      <c r="B69" s="10"/>
      <c r="C69" s="10"/>
      <c r="D69" s="10"/>
    </row>
  </sheetData>
  <pageMargins left="0.75" right="0.75" top="1" bottom="1" header="0.5" footer="0.5"/>
  <pageSetup paperSize="9" orientation="landscape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86"/>
  <sheetViews>
    <sheetView topLeftCell="A60" workbookViewId="0">
      <selection activeCell="B1" sqref="B1:C65536"/>
    </sheetView>
  </sheetViews>
  <sheetFormatPr defaultRowHeight="12.75" x14ac:dyDescent="0.2"/>
  <cols>
    <col min="1" max="1" width="29.7109375" style="5" customWidth="1"/>
    <col min="2" max="2" width="12.140625" customWidth="1"/>
    <col min="3" max="3" width="11.140625" customWidth="1"/>
  </cols>
  <sheetData>
    <row r="1" spans="1:6" s="1" customFormat="1" x14ac:dyDescent="0.2">
      <c r="A1" s="4" t="s">
        <v>0</v>
      </c>
      <c r="B1" s="1" t="s">
        <v>309</v>
      </c>
      <c r="C1" s="2" t="s">
        <v>252</v>
      </c>
      <c r="D1" s="1" t="s">
        <v>112</v>
      </c>
      <c r="E1" s="1" t="s">
        <v>147</v>
      </c>
    </row>
    <row r="2" spans="1:6" s="1" customFormat="1" x14ac:dyDescent="0.2">
      <c r="A2" s="4"/>
      <c r="B2" s="1" t="s">
        <v>148</v>
      </c>
      <c r="C2" s="2" t="s">
        <v>146</v>
      </c>
    </row>
    <row r="3" spans="1:6" s="1" customFormat="1" x14ac:dyDescent="0.2">
      <c r="A3" s="4"/>
      <c r="C3" s="2"/>
    </row>
    <row r="4" spans="1:6" s="1" customFormat="1" x14ac:dyDescent="0.2">
      <c r="A4" s="5" t="s">
        <v>168</v>
      </c>
      <c r="B4" s="12">
        <v>0</v>
      </c>
      <c r="C4" s="13">
        <v>2</v>
      </c>
      <c r="D4" s="12">
        <f>B4+C4</f>
        <v>2</v>
      </c>
    </row>
    <row r="5" spans="1:6" s="1" customFormat="1" x14ac:dyDescent="0.2">
      <c r="A5" s="5" t="s">
        <v>188</v>
      </c>
      <c r="B5" s="12">
        <v>4</v>
      </c>
      <c r="C5" s="13">
        <v>4</v>
      </c>
      <c r="D5" s="12">
        <f>B5+C5</f>
        <v>8</v>
      </c>
    </row>
    <row r="6" spans="1:6" s="1" customFormat="1" x14ac:dyDescent="0.2">
      <c r="A6" s="5" t="s">
        <v>108</v>
      </c>
      <c r="B6" s="21"/>
      <c r="C6" s="22"/>
      <c r="D6" s="12">
        <f>B6+C6</f>
        <v>0</v>
      </c>
    </row>
    <row r="7" spans="1:6" x14ac:dyDescent="0.2">
      <c r="A7" s="5" t="s">
        <v>109</v>
      </c>
      <c r="D7" s="12">
        <f t="shared" ref="D7:D82" si="0">B7+C7</f>
        <v>0</v>
      </c>
    </row>
    <row r="8" spans="1:6" x14ac:dyDescent="0.2">
      <c r="A8" s="5" t="s">
        <v>83</v>
      </c>
      <c r="B8">
        <v>4</v>
      </c>
      <c r="C8">
        <v>3</v>
      </c>
      <c r="D8" s="12">
        <f t="shared" si="0"/>
        <v>7</v>
      </c>
      <c r="E8" s="12" t="s">
        <v>243</v>
      </c>
    </row>
    <row r="9" spans="1:6" x14ac:dyDescent="0.2">
      <c r="A9" s="5" t="s">
        <v>84</v>
      </c>
      <c r="D9" s="12">
        <f t="shared" si="0"/>
        <v>0</v>
      </c>
    </row>
    <row r="10" spans="1:6" x14ac:dyDescent="0.2">
      <c r="A10" s="5" t="s">
        <v>90</v>
      </c>
      <c r="B10">
        <v>0</v>
      </c>
      <c r="C10">
        <v>0</v>
      </c>
      <c r="D10" s="12">
        <f t="shared" si="0"/>
        <v>0</v>
      </c>
    </row>
    <row r="11" spans="1:6" x14ac:dyDescent="0.2">
      <c r="A11" s="5" t="s">
        <v>69</v>
      </c>
      <c r="B11">
        <v>0</v>
      </c>
      <c r="C11">
        <v>2</v>
      </c>
      <c r="D11" s="12">
        <f t="shared" si="0"/>
        <v>2</v>
      </c>
      <c r="E11" s="12" t="s">
        <v>251</v>
      </c>
    </row>
    <row r="12" spans="1:6" x14ac:dyDescent="0.2">
      <c r="A12" s="5" t="s">
        <v>94</v>
      </c>
      <c r="B12">
        <v>1</v>
      </c>
      <c r="C12">
        <v>0</v>
      </c>
      <c r="D12" s="12">
        <f t="shared" si="0"/>
        <v>1</v>
      </c>
    </row>
    <row r="13" spans="1:6" x14ac:dyDescent="0.2">
      <c r="A13" s="5" t="s">
        <v>93</v>
      </c>
      <c r="D13" s="12">
        <f t="shared" si="0"/>
        <v>0</v>
      </c>
      <c r="E13" s="12" t="s">
        <v>241</v>
      </c>
    </row>
    <row r="14" spans="1:6" x14ac:dyDescent="0.2">
      <c r="A14" s="5" t="s">
        <v>115</v>
      </c>
      <c r="B14">
        <v>1</v>
      </c>
      <c r="C14">
        <v>0</v>
      </c>
      <c r="D14" s="12">
        <f t="shared" si="0"/>
        <v>1</v>
      </c>
      <c r="E14" s="12"/>
    </row>
    <row r="15" spans="1:6" x14ac:dyDescent="0.2">
      <c r="A15" s="5" t="s">
        <v>133</v>
      </c>
      <c r="B15">
        <v>2</v>
      </c>
      <c r="C15">
        <v>2</v>
      </c>
      <c r="D15" s="12">
        <f t="shared" si="0"/>
        <v>4</v>
      </c>
      <c r="E15" s="12" t="s">
        <v>243</v>
      </c>
    </row>
    <row r="16" spans="1:6" x14ac:dyDescent="0.2">
      <c r="A16" s="5" t="s">
        <v>134</v>
      </c>
      <c r="B16">
        <v>2</v>
      </c>
      <c r="C16">
        <v>1</v>
      </c>
      <c r="D16" s="12">
        <f t="shared" si="0"/>
        <v>3</v>
      </c>
      <c r="E16" s="12"/>
      <c r="F16" s="12" t="s">
        <v>310</v>
      </c>
    </row>
    <row r="17" spans="1:6" x14ac:dyDescent="0.2">
      <c r="A17" s="5" t="s">
        <v>91</v>
      </c>
      <c r="B17">
        <v>0</v>
      </c>
      <c r="C17">
        <v>0</v>
      </c>
      <c r="D17" s="12">
        <f t="shared" si="0"/>
        <v>0</v>
      </c>
      <c r="E17" t="s">
        <v>257</v>
      </c>
    </row>
    <row r="18" spans="1:6" x14ac:dyDescent="0.2">
      <c r="A18" s="5" t="s">
        <v>101</v>
      </c>
      <c r="B18">
        <v>1</v>
      </c>
      <c r="C18">
        <v>1</v>
      </c>
      <c r="D18" s="12">
        <f t="shared" si="0"/>
        <v>2</v>
      </c>
      <c r="E18" s="12"/>
    </row>
    <row r="19" spans="1:6" x14ac:dyDescent="0.2">
      <c r="A19" s="5" t="s">
        <v>99</v>
      </c>
      <c r="B19">
        <v>2</v>
      </c>
      <c r="C19">
        <v>0</v>
      </c>
      <c r="D19" s="12">
        <f t="shared" si="0"/>
        <v>2</v>
      </c>
      <c r="E19" s="12"/>
    </row>
    <row r="20" spans="1:6" x14ac:dyDescent="0.2">
      <c r="A20" s="5" t="s">
        <v>106</v>
      </c>
      <c r="B20">
        <v>1</v>
      </c>
      <c r="C20">
        <v>2</v>
      </c>
      <c r="D20" s="12">
        <f t="shared" si="0"/>
        <v>3</v>
      </c>
      <c r="E20" s="12"/>
    </row>
    <row r="21" spans="1:6" x14ac:dyDescent="0.2">
      <c r="A21" s="5" t="s">
        <v>87</v>
      </c>
      <c r="B21">
        <v>7</v>
      </c>
      <c r="C21">
        <v>3</v>
      </c>
      <c r="D21" s="12">
        <f t="shared" si="0"/>
        <v>10</v>
      </c>
      <c r="E21" s="12" t="s">
        <v>249</v>
      </c>
    </row>
    <row r="22" spans="1:6" x14ac:dyDescent="0.2">
      <c r="A22" s="5" t="s">
        <v>132</v>
      </c>
      <c r="B22">
        <v>6</v>
      </c>
      <c r="C22">
        <v>3</v>
      </c>
      <c r="D22" s="12">
        <f t="shared" si="0"/>
        <v>9</v>
      </c>
      <c r="E22" s="12" t="s">
        <v>254</v>
      </c>
    </row>
    <row r="23" spans="1:6" x14ac:dyDescent="0.2">
      <c r="A23" s="5" t="s">
        <v>77</v>
      </c>
      <c r="B23">
        <v>4</v>
      </c>
      <c r="C23">
        <v>0</v>
      </c>
      <c r="D23" s="12">
        <f t="shared" si="0"/>
        <v>4</v>
      </c>
    </row>
    <row r="24" spans="1:6" x14ac:dyDescent="0.2">
      <c r="A24" s="5" t="s">
        <v>79</v>
      </c>
      <c r="B24">
        <v>0</v>
      </c>
      <c r="C24">
        <v>1</v>
      </c>
      <c r="D24" s="12">
        <f t="shared" si="0"/>
        <v>1</v>
      </c>
      <c r="E24" s="12" t="s">
        <v>244</v>
      </c>
    </row>
    <row r="25" spans="1:6" x14ac:dyDescent="0.2">
      <c r="A25" s="5" t="s">
        <v>98</v>
      </c>
      <c r="B25">
        <v>1</v>
      </c>
      <c r="C25">
        <v>0</v>
      </c>
      <c r="D25" s="12">
        <f t="shared" si="0"/>
        <v>1</v>
      </c>
      <c r="E25" s="12"/>
    </row>
    <row r="26" spans="1:6" x14ac:dyDescent="0.2">
      <c r="A26" s="5" t="s">
        <v>74</v>
      </c>
      <c r="B26">
        <v>11</v>
      </c>
      <c r="C26">
        <v>1</v>
      </c>
      <c r="D26" s="12">
        <f t="shared" si="0"/>
        <v>12</v>
      </c>
      <c r="E26" s="12" t="s">
        <v>311</v>
      </c>
    </row>
    <row r="27" spans="1:6" x14ac:dyDescent="0.2">
      <c r="A27" s="5" t="s">
        <v>92</v>
      </c>
      <c r="B27">
        <v>0</v>
      </c>
      <c r="C27">
        <v>0</v>
      </c>
      <c r="D27" s="12">
        <f t="shared" si="0"/>
        <v>0</v>
      </c>
    </row>
    <row r="28" spans="1:6" x14ac:dyDescent="0.2">
      <c r="A28" s="5" t="s">
        <v>78</v>
      </c>
      <c r="D28" s="12">
        <f t="shared" si="0"/>
        <v>0</v>
      </c>
    </row>
    <row r="29" spans="1:6" x14ac:dyDescent="0.2">
      <c r="A29" s="5" t="s">
        <v>105</v>
      </c>
      <c r="B29">
        <v>2</v>
      </c>
      <c r="C29">
        <v>1</v>
      </c>
      <c r="D29" s="12">
        <f t="shared" si="0"/>
        <v>3</v>
      </c>
      <c r="E29" s="12"/>
    </row>
    <row r="30" spans="1:6" x14ac:dyDescent="0.2">
      <c r="A30" s="5" t="s">
        <v>120</v>
      </c>
      <c r="D30" s="12">
        <f t="shared" si="0"/>
        <v>0</v>
      </c>
      <c r="E30" s="12"/>
    </row>
    <row r="31" spans="1:6" x14ac:dyDescent="0.2">
      <c r="A31" s="5" t="s">
        <v>192</v>
      </c>
      <c r="B31">
        <v>1</v>
      </c>
      <c r="C31">
        <v>1</v>
      </c>
      <c r="D31" s="12">
        <f t="shared" si="0"/>
        <v>2</v>
      </c>
      <c r="E31" s="12"/>
    </row>
    <row r="32" spans="1:6" x14ac:dyDescent="0.2">
      <c r="A32" s="5" t="s">
        <v>164</v>
      </c>
      <c r="D32" s="12">
        <f t="shared" si="0"/>
        <v>0</v>
      </c>
      <c r="E32" s="12"/>
      <c r="F32" t="s">
        <v>270</v>
      </c>
    </row>
    <row r="33" spans="1:10" x14ac:dyDescent="0.2">
      <c r="A33" s="5" t="s">
        <v>194</v>
      </c>
      <c r="B33">
        <v>4</v>
      </c>
      <c r="C33">
        <v>0</v>
      </c>
      <c r="D33" s="12">
        <f t="shared" si="0"/>
        <v>4</v>
      </c>
      <c r="E33" s="12"/>
    </row>
    <row r="34" spans="1:10" x14ac:dyDescent="0.2">
      <c r="A34" s="5" t="s">
        <v>110</v>
      </c>
      <c r="D34" s="12">
        <f t="shared" si="0"/>
        <v>0</v>
      </c>
    </row>
    <row r="35" spans="1:10" x14ac:dyDescent="0.2">
      <c r="A35" s="5" t="s">
        <v>131</v>
      </c>
      <c r="B35">
        <v>1</v>
      </c>
      <c r="C35">
        <v>3</v>
      </c>
      <c r="D35" s="12">
        <f t="shared" si="0"/>
        <v>4</v>
      </c>
      <c r="E35" s="12"/>
    </row>
    <row r="36" spans="1:10" x14ac:dyDescent="0.2">
      <c r="A36" s="5" t="s">
        <v>161</v>
      </c>
      <c r="B36">
        <v>3</v>
      </c>
      <c r="C36">
        <v>5</v>
      </c>
      <c r="D36" s="12">
        <f t="shared" si="0"/>
        <v>8</v>
      </c>
      <c r="E36" s="12" t="s">
        <v>241</v>
      </c>
      <c r="F36" s="12" t="s">
        <v>312</v>
      </c>
    </row>
    <row r="37" spans="1:10" x14ac:dyDescent="0.2">
      <c r="A37" s="5" t="s">
        <v>160</v>
      </c>
      <c r="B37">
        <v>4</v>
      </c>
      <c r="C37">
        <v>2</v>
      </c>
      <c r="D37" s="12">
        <f t="shared" si="0"/>
        <v>6</v>
      </c>
      <c r="E37" s="12" t="s">
        <v>241</v>
      </c>
      <c r="F37" t="s">
        <v>313</v>
      </c>
    </row>
    <row r="38" spans="1:10" x14ac:dyDescent="0.2">
      <c r="A38" s="5" t="s">
        <v>76</v>
      </c>
      <c r="B38">
        <v>2</v>
      </c>
      <c r="C38">
        <v>4</v>
      </c>
      <c r="D38" s="12">
        <f t="shared" si="0"/>
        <v>6</v>
      </c>
      <c r="E38" s="12"/>
    </row>
    <row r="39" spans="1:10" x14ac:dyDescent="0.2">
      <c r="A39" s="5" t="s">
        <v>88</v>
      </c>
      <c r="B39">
        <v>1</v>
      </c>
      <c r="C39">
        <v>1</v>
      </c>
      <c r="D39" s="12">
        <f t="shared" si="0"/>
        <v>2</v>
      </c>
    </row>
    <row r="40" spans="1:10" x14ac:dyDescent="0.2">
      <c r="A40" s="5" t="s">
        <v>130</v>
      </c>
      <c r="B40">
        <v>4</v>
      </c>
      <c r="C40">
        <v>3</v>
      </c>
      <c r="D40" s="12">
        <f t="shared" si="0"/>
        <v>7</v>
      </c>
      <c r="E40" s="12" t="s">
        <v>241</v>
      </c>
    </row>
    <row r="41" spans="1:10" x14ac:dyDescent="0.2">
      <c r="A41" s="5" t="s">
        <v>118</v>
      </c>
      <c r="B41">
        <v>3</v>
      </c>
      <c r="C41">
        <v>0</v>
      </c>
      <c r="D41" s="12">
        <f t="shared" si="0"/>
        <v>3</v>
      </c>
      <c r="E41" s="12"/>
    </row>
    <row r="42" spans="1:10" x14ac:dyDescent="0.2">
      <c r="A42" s="5" t="s">
        <v>189</v>
      </c>
      <c r="B42">
        <v>0</v>
      </c>
      <c r="C42">
        <v>0</v>
      </c>
      <c r="D42" s="12">
        <f t="shared" si="0"/>
        <v>0</v>
      </c>
      <c r="E42" s="12"/>
      <c r="F42" t="s">
        <v>276</v>
      </c>
    </row>
    <row r="43" spans="1:10" x14ac:dyDescent="0.2">
      <c r="A43" s="5" t="s">
        <v>72</v>
      </c>
      <c r="B43">
        <v>3</v>
      </c>
      <c r="C43">
        <v>8</v>
      </c>
      <c r="D43" s="12">
        <f t="shared" si="0"/>
        <v>11</v>
      </c>
      <c r="E43" s="26" t="s">
        <v>314</v>
      </c>
      <c r="F43" s="26"/>
      <c r="G43" s="26"/>
      <c r="H43" s="27" t="s">
        <v>315</v>
      </c>
      <c r="I43" s="27"/>
      <c r="J43" s="27"/>
    </row>
    <row r="44" spans="1:10" x14ac:dyDescent="0.2">
      <c r="A44" s="5" t="s">
        <v>143</v>
      </c>
      <c r="D44" s="12">
        <f t="shared" si="0"/>
        <v>0</v>
      </c>
    </row>
    <row r="45" spans="1:10" x14ac:dyDescent="0.2">
      <c r="A45" s="5" t="s">
        <v>170</v>
      </c>
      <c r="D45" s="12">
        <f t="shared" si="0"/>
        <v>0</v>
      </c>
      <c r="F45" t="s">
        <v>278</v>
      </c>
    </row>
    <row r="46" spans="1:10" x14ac:dyDescent="0.2">
      <c r="A46" s="5" t="s">
        <v>193</v>
      </c>
      <c r="B46">
        <v>1</v>
      </c>
      <c r="C46">
        <v>0</v>
      </c>
      <c r="D46" s="12">
        <f t="shared" si="0"/>
        <v>1</v>
      </c>
    </row>
    <row r="47" spans="1:10" x14ac:dyDescent="0.2">
      <c r="A47" s="5" t="s">
        <v>73</v>
      </c>
      <c r="B47">
        <v>0</v>
      </c>
      <c r="C47">
        <v>0</v>
      </c>
      <c r="D47" s="12">
        <f t="shared" si="0"/>
        <v>0</v>
      </c>
    </row>
    <row r="48" spans="1:10" x14ac:dyDescent="0.2">
      <c r="A48" s="5" t="s">
        <v>96</v>
      </c>
      <c r="B48">
        <v>0</v>
      </c>
      <c r="C48">
        <v>2</v>
      </c>
      <c r="D48" s="12">
        <f t="shared" si="0"/>
        <v>2</v>
      </c>
      <c r="E48" s="12" t="s">
        <v>241</v>
      </c>
    </row>
    <row r="49" spans="1:8" x14ac:dyDescent="0.2">
      <c r="A49" s="5" t="s">
        <v>97</v>
      </c>
      <c r="B49">
        <v>7</v>
      </c>
      <c r="C49">
        <v>3</v>
      </c>
      <c r="D49" s="12">
        <f t="shared" si="0"/>
        <v>10</v>
      </c>
      <c r="E49" s="12" t="s">
        <v>272</v>
      </c>
    </row>
    <row r="50" spans="1:8" x14ac:dyDescent="0.2">
      <c r="A50" s="5" t="s">
        <v>100</v>
      </c>
      <c r="D50" s="12">
        <f t="shared" si="0"/>
        <v>0</v>
      </c>
    </row>
    <row r="51" spans="1:8" x14ac:dyDescent="0.2">
      <c r="A51" s="5" t="s">
        <v>129</v>
      </c>
      <c r="B51">
        <v>0</v>
      </c>
      <c r="C51">
        <v>0</v>
      </c>
      <c r="D51" s="12">
        <f t="shared" si="0"/>
        <v>0</v>
      </c>
    </row>
    <row r="52" spans="1:8" x14ac:dyDescent="0.2">
      <c r="A52" s="5" t="s">
        <v>86</v>
      </c>
      <c r="B52">
        <v>0</v>
      </c>
      <c r="C52">
        <v>0</v>
      </c>
      <c r="D52" s="12">
        <f t="shared" si="0"/>
        <v>0</v>
      </c>
      <c r="E52" s="12"/>
      <c r="F52" t="s">
        <v>280</v>
      </c>
    </row>
    <row r="53" spans="1:8" x14ac:dyDescent="0.2">
      <c r="A53" s="5" t="s">
        <v>104</v>
      </c>
      <c r="B53">
        <v>1</v>
      </c>
      <c r="C53">
        <v>0</v>
      </c>
      <c r="D53" s="12">
        <f t="shared" si="0"/>
        <v>1</v>
      </c>
      <c r="E53" s="12" t="s">
        <v>241</v>
      </c>
      <c r="F53" s="26" t="s">
        <v>315</v>
      </c>
      <c r="G53" s="26"/>
      <c r="H53" s="26"/>
    </row>
    <row r="54" spans="1:8" x14ac:dyDescent="0.2">
      <c r="A54" s="5" t="s">
        <v>67</v>
      </c>
      <c r="B54">
        <v>2</v>
      </c>
      <c r="C54">
        <v>1</v>
      </c>
      <c r="D54" s="12">
        <f t="shared" si="0"/>
        <v>3</v>
      </c>
      <c r="E54" s="12" t="s">
        <v>241</v>
      </c>
    </row>
    <row r="55" spans="1:8" x14ac:dyDescent="0.2">
      <c r="A55" s="5" t="s">
        <v>162</v>
      </c>
      <c r="D55" s="12">
        <f t="shared" si="0"/>
        <v>0</v>
      </c>
      <c r="E55" s="12" t="s">
        <v>245</v>
      </c>
    </row>
    <row r="56" spans="1:8" x14ac:dyDescent="0.2">
      <c r="A56" s="5" t="s">
        <v>102</v>
      </c>
      <c r="B56">
        <v>1</v>
      </c>
      <c r="C56">
        <v>0</v>
      </c>
      <c r="D56" s="12">
        <f t="shared" si="0"/>
        <v>1</v>
      </c>
      <c r="E56" s="12" t="s">
        <v>241</v>
      </c>
    </row>
    <row r="57" spans="1:8" x14ac:dyDescent="0.2">
      <c r="A57" s="5" t="s">
        <v>119</v>
      </c>
      <c r="B57">
        <v>6</v>
      </c>
      <c r="C57">
        <v>1</v>
      </c>
      <c r="D57" s="12">
        <f t="shared" si="0"/>
        <v>7</v>
      </c>
      <c r="E57" s="12"/>
    </row>
    <row r="58" spans="1:8" x14ac:dyDescent="0.2">
      <c r="A58" s="5" t="s">
        <v>111</v>
      </c>
      <c r="B58">
        <v>0</v>
      </c>
      <c r="C58">
        <v>1</v>
      </c>
      <c r="D58" s="12">
        <f t="shared" si="0"/>
        <v>1</v>
      </c>
      <c r="E58" s="12" t="s">
        <v>241</v>
      </c>
    </row>
    <row r="59" spans="1:8" x14ac:dyDescent="0.2">
      <c r="A59" s="5" t="s">
        <v>75</v>
      </c>
      <c r="B59">
        <v>7</v>
      </c>
      <c r="C59">
        <v>0</v>
      </c>
      <c r="D59" s="12">
        <f t="shared" si="0"/>
        <v>7</v>
      </c>
      <c r="E59" s="12"/>
    </row>
    <row r="60" spans="1:8" x14ac:dyDescent="0.2">
      <c r="A60" s="5" t="s">
        <v>89</v>
      </c>
      <c r="B60">
        <v>0</v>
      </c>
      <c r="C60">
        <v>1</v>
      </c>
      <c r="D60" s="12">
        <f t="shared" si="0"/>
        <v>1</v>
      </c>
      <c r="E60" s="12"/>
    </row>
    <row r="61" spans="1:8" x14ac:dyDescent="0.2">
      <c r="A61" s="5" t="s">
        <v>128</v>
      </c>
      <c r="B61">
        <v>2</v>
      </c>
      <c r="C61">
        <v>2</v>
      </c>
      <c r="D61" s="12">
        <f t="shared" si="0"/>
        <v>4</v>
      </c>
      <c r="E61" s="12" t="s">
        <v>251</v>
      </c>
    </row>
    <row r="62" spans="1:8" x14ac:dyDescent="0.2">
      <c r="A62" s="5" t="s">
        <v>163</v>
      </c>
      <c r="D62" s="12">
        <f t="shared" si="0"/>
        <v>0</v>
      </c>
      <c r="E62" s="12"/>
    </row>
    <row r="63" spans="1:8" x14ac:dyDescent="0.2">
      <c r="A63" s="5" t="s">
        <v>68</v>
      </c>
      <c r="B63">
        <v>0</v>
      </c>
      <c r="C63">
        <v>0</v>
      </c>
      <c r="D63" s="12">
        <f t="shared" si="0"/>
        <v>0</v>
      </c>
    </row>
    <row r="64" spans="1:8" x14ac:dyDescent="0.2">
      <c r="A64" s="5" t="s">
        <v>165</v>
      </c>
      <c r="B64">
        <v>0</v>
      </c>
      <c r="C64">
        <v>0</v>
      </c>
      <c r="D64" s="12">
        <f t="shared" si="0"/>
        <v>0</v>
      </c>
      <c r="E64" s="12" t="s">
        <v>241</v>
      </c>
      <c r="G64" t="s">
        <v>316</v>
      </c>
    </row>
    <row r="65" spans="1:6" x14ac:dyDescent="0.2">
      <c r="A65" s="5" t="s">
        <v>166</v>
      </c>
      <c r="B65">
        <v>4</v>
      </c>
      <c r="C65">
        <v>0</v>
      </c>
      <c r="D65" s="12">
        <f t="shared" si="0"/>
        <v>4</v>
      </c>
    </row>
    <row r="66" spans="1:6" x14ac:dyDescent="0.2">
      <c r="A66" s="5" t="s">
        <v>317</v>
      </c>
      <c r="D66" s="12">
        <f t="shared" si="0"/>
        <v>0</v>
      </c>
      <c r="E66" s="12" t="s">
        <v>241</v>
      </c>
      <c r="F66" t="s">
        <v>181</v>
      </c>
    </row>
    <row r="67" spans="1:6" x14ac:dyDescent="0.2">
      <c r="A67" s="5" t="s">
        <v>70</v>
      </c>
      <c r="B67">
        <v>0</v>
      </c>
      <c r="C67">
        <v>1</v>
      </c>
      <c r="D67" s="12">
        <f t="shared" si="0"/>
        <v>1</v>
      </c>
      <c r="E67" s="12"/>
    </row>
    <row r="68" spans="1:6" x14ac:dyDescent="0.2">
      <c r="A68" s="5" t="s">
        <v>81</v>
      </c>
      <c r="B68">
        <v>0</v>
      </c>
      <c r="C68">
        <v>0</v>
      </c>
      <c r="D68" s="12">
        <f t="shared" si="0"/>
        <v>0</v>
      </c>
      <c r="E68" s="12" t="s">
        <v>318</v>
      </c>
    </row>
    <row r="69" spans="1:6" x14ac:dyDescent="0.2">
      <c r="A69" s="5" t="s">
        <v>71</v>
      </c>
      <c r="B69">
        <v>2</v>
      </c>
      <c r="C69">
        <v>2</v>
      </c>
      <c r="D69" s="12">
        <f t="shared" si="0"/>
        <v>4</v>
      </c>
      <c r="E69" s="12"/>
    </row>
    <row r="70" spans="1:6" x14ac:dyDescent="0.2">
      <c r="A70" s="5" t="s">
        <v>80</v>
      </c>
      <c r="B70">
        <v>0</v>
      </c>
      <c r="C70">
        <v>0</v>
      </c>
      <c r="D70" s="12">
        <f t="shared" si="0"/>
        <v>0</v>
      </c>
    </row>
    <row r="71" spans="1:6" x14ac:dyDescent="0.2">
      <c r="A71" s="5" t="s">
        <v>85</v>
      </c>
      <c r="B71">
        <v>0</v>
      </c>
      <c r="C71">
        <v>4</v>
      </c>
      <c r="D71" s="12">
        <f t="shared" si="0"/>
        <v>4</v>
      </c>
      <c r="E71" s="12"/>
    </row>
    <row r="72" spans="1:6" x14ac:dyDescent="0.2">
      <c r="A72" s="5" t="s">
        <v>159</v>
      </c>
      <c r="B72">
        <v>0</v>
      </c>
      <c r="C72">
        <v>2</v>
      </c>
      <c r="D72" s="12">
        <f t="shared" si="0"/>
        <v>2</v>
      </c>
      <c r="E72" s="12"/>
    </row>
    <row r="73" spans="1:6" x14ac:dyDescent="0.2">
      <c r="A73" s="5" t="s">
        <v>107</v>
      </c>
      <c r="B73">
        <v>0</v>
      </c>
      <c r="C73">
        <v>0</v>
      </c>
      <c r="D73" s="12">
        <f t="shared" si="0"/>
        <v>0</v>
      </c>
    </row>
    <row r="74" spans="1:6" x14ac:dyDescent="0.2">
      <c r="A74" s="5" t="s">
        <v>169</v>
      </c>
      <c r="D74" s="12">
        <f t="shared" si="0"/>
        <v>0</v>
      </c>
    </row>
    <row r="75" spans="1:6" x14ac:dyDescent="0.2">
      <c r="A75" s="5" t="s">
        <v>167</v>
      </c>
      <c r="D75" s="12">
        <f t="shared" si="0"/>
        <v>0</v>
      </c>
    </row>
    <row r="76" spans="1:6" x14ac:dyDescent="0.2">
      <c r="A76" s="5" t="s">
        <v>95</v>
      </c>
      <c r="B76">
        <v>0</v>
      </c>
      <c r="C76">
        <v>0</v>
      </c>
      <c r="D76" s="12">
        <f t="shared" si="0"/>
        <v>0</v>
      </c>
    </row>
    <row r="77" spans="1:6" x14ac:dyDescent="0.2">
      <c r="A77" s="5" t="s">
        <v>103</v>
      </c>
      <c r="B77">
        <v>2</v>
      </c>
      <c r="C77">
        <v>1</v>
      </c>
      <c r="D77" s="12">
        <f t="shared" si="0"/>
        <v>3</v>
      </c>
      <c r="E77" s="12" t="s">
        <v>257</v>
      </c>
    </row>
    <row r="78" spans="1:6" x14ac:dyDescent="0.2">
      <c r="A78" s="5" t="s">
        <v>191</v>
      </c>
      <c r="B78">
        <v>12</v>
      </c>
      <c r="C78">
        <v>1</v>
      </c>
      <c r="D78" s="12">
        <f t="shared" si="0"/>
        <v>13</v>
      </c>
      <c r="E78" s="12"/>
    </row>
    <row r="79" spans="1:6" x14ac:dyDescent="0.2">
      <c r="A79" s="5" t="s">
        <v>114</v>
      </c>
      <c r="B79">
        <v>3</v>
      </c>
      <c r="C79">
        <v>0</v>
      </c>
      <c r="D79" s="12">
        <f t="shared" si="0"/>
        <v>3</v>
      </c>
      <c r="E79" s="12" t="s">
        <v>319</v>
      </c>
    </row>
    <row r="80" spans="1:6" x14ac:dyDescent="0.2">
      <c r="A80" s="5" t="s">
        <v>320</v>
      </c>
      <c r="B80">
        <v>0</v>
      </c>
      <c r="C80">
        <v>0</v>
      </c>
      <c r="D80" s="12">
        <f t="shared" si="0"/>
        <v>0</v>
      </c>
      <c r="E80" s="12" t="s">
        <v>321</v>
      </c>
      <c r="F80" s="12" t="s">
        <v>181</v>
      </c>
    </row>
    <row r="81" spans="1:6" x14ac:dyDescent="0.2">
      <c r="A81" s="5" t="s">
        <v>190</v>
      </c>
      <c r="B81">
        <v>5</v>
      </c>
      <c r="C81">
        <v>3</v>
      </c>
      <c r="D81" s="12">
        <f t="shared" si="0"/>
        <v>8</v>
      </c>
      <c r="E81" s="12"/>
      <c r="F81" s="12"/>
    </row>
    <row r="82" spans="1:6" x14ac:dyDescent="0.2">
      <c r="A82" s="5" t="s">
        <v>82</v>
      </c>
      <c r="B82">
        <v>1</v>
      </c>
      <c r="C82">
        <v>2</v>
      </c>
      <c r="D82" s="12">
        <f t="shared" si="0"/>
        <v>3</v>
      </c>
      <c r="E82" s="12" t="s">
        <v>305</v>
      </c>
    </row>
    <row r="84" spans="1:6" s="9" customFormat="1" x14ac:dyDescent="0.2">
      <c r="A84" s="8" t="s">
        <v>113</v>
      </c>
      <c r="B84" s="9">
        <f>SUM(B4:B83)</f>
        <v>131</v>
      </c>
      <c r="C84" s="9">
        <f>SUM(C4:C83)</f>
        <v>80</v>
      </c>
      <c r="D84" s="9">
        <f>SUM(D4:D83)</f>
        <v>211</v>
      </c>
    </row>
    <row r="85" spans="1:6" x14ac:dyDescent="0.2">
      <c r="A85" s="5" t="s">
        <v>322</v>
      </c>
    </row>
    <row r="86" spans="1:6" x14ac:dyDescent="0.2">
      <c r="A86" s="8"/>
    </row>
  </sheetData>
  <mergeCells count="3">
    <mergeCell ref="E43:G43"/>
    <mergeCell ref="H43:J43"/>
    <mergeCell ref="F53:H53"/>
  </mergeCells>
  <pageMargins left="0.75" right="0.75" top="1" bottom="1" header="0.5" footer="0.5"/>
  <pageSetup paperSize="9" orientation="landscape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3"/>
  <sheetViews>
    <sheetView workbookViewId="0">
      <selection activeCell="B1" sqref="B1:C65536"/>
    </sheetView>
  </sheetViews>
  <sheetFormatPr defaultRowHeight="12.75" x14ac:dyDescent="0.2"/>
  <cols>
    <col min="1" max="1" width="30.42578125" style="3" customWidth="1"/>
    <col min="2" max="2" width="12.7109375" customWidth="1"/>
    <col min="3" max="3" width="11.5703125" customWidth="1"/>
  </cols>
  <sheetData>
    <row r="1" spans="1:5" s="1" customFormat="1" x14ac:dyDescent="0.2">
      <c r="A1" s="4" t="s">
        <v>0</v>
      </c>
      <c r="B1" s="1" t="s">
        <v>309</v>
      </c>
      <c r="C1" s="2" t="s">
        <v>252</v>
      </c>
      <c r="D1" s="1" t="s">
        <v>112</v>
      </c>
      <c r="E1" s="1" t="s">
        <v>147</v>
      </c>
    </row>
    <row r="2" spans="1:5" s="1" customFormat="1" x14ac:dyDescent="0.2">
      <c r="A2" s="4"/>
      <c r="B2" s="1" t="s">
        <v>148</v>
      </c>
      <c r="C2" s="2" t="s">
        <v>146</v>
      </c>
    </row>
    <row r="3" spans="1:5" s="1" customFormat="1" x14ac:dyDescent="0.2">
      <c r="A3" s="5" t="s">
        <v>323</v>
      </c>
      <c r="B3" s="12"/>
      <c r="C3" s="16"/>
      <c r="D3">
        <f>B3+C3</f>
        <v>0</v>
      </c>
      <c r="E3" s="12" t="s">
        <v>324</v>
      </c>
    </row>
    <row r="4" spans="1:5" x14ac:dyDescent="0.2">
      <c r="A4" s="20" t="s">
        <v>66</v>
      </c>
      <c r="B4">
        <v>1</v>
      </c>
      <c r="C4">
        <v>2</v>
      </c>
      <c r="D4">
        <f>B5+C5</f>
        <v>3</v>
      </c>
    </row>
    <row r="5" spans="1:5" x14ac:dyDescent="0.2">
      <c r="A5" s="20" t="s">
        <v>62</v>
      </c>
      <c r="B5">
        <v>3</v>
      </c>
      <c r="C5">
        <v>0</v>
      </c>
      <c r="D5">
        <f t="shared" ref="D5:D19" si="0">B5+C5</f>
        <v>3</v>
      </c>
    </row>
    <row r="6" spans="1:5" x14ac:dyDescent="0.2">
      <c r="A6" s="6" t="s">
        <v>173</v>
      </c>
      <c r="B6">
        <v>2</v>
      </c>
      <c r="C6">
        <v>0</v>
      </c>
      <c r="D6">
        <f t="shared" si="0"/>
        <v>2</v>
      </c>
    </row>
    <row r="7" spans="1:5" x14ac:dyDescent="0.2">
      <c r="A7" s="3" t="s">
        <v>64</v>
      </c>
      <c r="D7">
        <f t="shared" si="0"/>
        <v>0</v>
      </c>
    </row>
    <row r="8" spans="1:5" x14ac:dyDescent="0.2">
      <c r="A8" s="20" t="s">
        <v>63</v>
      </c>
      <c r="B8">
        <v>0</v>
      </c>
      <c r="C8">
        <v>0</v>
      </c>
      <c r="D8">
        <f t="shared" si="0"/>
        <v>0</v>
      </c>
      <c r="E8" s="12"/>
    </row>
    <row r="9" spans="1:5" x14ac:dyDescent="0.2">
      <c r="A9" s="20" t="s">
        <v>117</v>
      </c>
      <c r="D9">
        <f t="shared" si="0"/>
        <v>0</v>
      </c>
    </row>
    <row r="10" spans="1:5" x14ac:dyDescent="0.2">
      <c r="A10" s="20" t="s">
        <v>285</v>
      </c>
      <c r="D10">
        <f t="shared" si="0"/>
        <v>0</v>
      </c>
    </row>
    <row r="11" spans="1:5" x14ac:dyDescent="0.2">
      <c r="A11" s="20" t="s">
        <v>65</v>
      </c>
      <c r="B11">
        <v>1</v>
      </c>
      <c r="C11">
        <v>1</v>
      </c>
      <c r="D11">
        <f t="shared" si="0"/>
        <v>2</v>
      </c>
    </row>
    <row r="12" spans="1:5" x14ac:dyDescent="0.2">
      <c r="A12" s="6" t="s">
        <v>195</v>
      </c>
      <c r="B12">
        <v>3</v>
      </c>
      <c r="C12">
        <v>2</v>
      </c>
      <c r="D12">
        <f t="shared" si="0"/>
        <v>5</v>
      </c>
    </row>
    <row r="13" spans="1:5" x14ac:dyDescent="0.2">
      <c r="A13" s="6" t="s">
        <v>286</v>
      </c>
      <c r="B13">
        <v>0</v>
      </c>
      <c r="C13">
        <v>2</v>
      </c>
      <c r="D13">
        <f t="shared" si="0"/>
        <v>2</v>
      </c>
    </row>
    <row r="14" spans="1:5" x14ac:dyDescent="0.2">
      <c r="A14" s="3" t="s">
        <v>325</v>
      </c>
      <c r="B14">
        <v>6</v>
      </c>
      <c r="C14">
        <v>1</v>
      </c>
      <c r="D14">
        <f t="shared" si="0"/>
        <v>7</v>
      </c>
    </row>
    <row r="15" spans="1:5" x14ac:dyDescent="0.2">
      <c r="A15" s="20" t="s">
        <v>136</v>
      </c>
      <c r="B15">
        <v>10</v>
      </c>
      <c r="C15">
        <v>3</v>
      </c>
      <c r="D15">
        <f t="shared" si="0"/>
        <v>13</v>
      </c>
    </row>
    <row r="16" spans="1:5" x14ac:dyDescent="0.2">
      <c r="A16" s="20" t="s">
        <v>135</v>
      </c>
      <c r="B16">
        <v>1</v>
      </c>
      <c r="C16">
        <v>0</v>
      </c>
      <c r="D16">
        <f t="shared" si="0"/>
        <v>1</v>
      </c>
    </row>
    <row r="17" spans="1:5" x14ac:dyDescent="0.2">
      <c r="A17" s="20" t="s">
        <v>61</v>
      </c>
      <c r="B17">
        <v>4</v>
      </c>
      <c r="C17">
        <v>4</v>
      </c>
      <c r="D17">
        <f t="shared" si="0"/>
        <v>8</v>
      </c>
      <c r="E17" s="12" t="s">
        <v>251</v>
      </c>
    </row>
    <row r="18" spans="1:5" x14ac:dyDescent="0.2">
      <c r="A18" s="6" t="s">
        <v>172</v>
      </c>
      <c r="B18">
        <v>1</v>
      </c>
      <c r="C18">
        <v>0</v>
      </c>
      <c r="D18">
        <f t="shared" si="0"/>
        <v>1</v>
      </c>
    </row>
    <row r="19" spans="1:5" x14ac:dyDescent="0.2">
      <c r="A19" s="3" t="s">
        <v>206</v>
      </c>
      <c r="B19">
        <v>2</v>
      </c>
      <c r="C19">
        <v>2</v>
      </c>
      <c r="D19">
        <f t="shared" si="0"/>
        <v>4</v>
      </c>
    </row>
    <row r="21" spans="1:5" s="9" customFormat="1" x14ac:dyDescent="0.2">
      <c r="A21" s="8" t="s">
        <v>113</v>
      </c>
      <c r="B21" s="9">
        <f>SUM(B3:B20)</f>
        <v>34</v>
      </c>
      <c r="C21" s="9">
        <f>SUM(C3:C20)</f>
        <v>17</v>
      </c>
      <c r="D21" s="9">
        <f>SUM(D3:D20)</f>
        <v>51</v>
      </c>
    </row>
    <row r="22" spans="1:5" x14ac:dyDescent="0.2">
      <c r="A22" s="3" t="s">
        <v>326</v>
      </c>
    </row>
    <row r="23" spans="1:5" x14ac:dyDescent="0.2">
      <c r="A23" s="8"/>
      <c r="B23" s="10"/>
    </row>
  </sheetData>
  <pageMargins left="0.75" right="0.75" top="1" bottom="1" header="0.5" footer="0.5"/>
  <pageSetup paperSize="9" orientation="landscape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topLeftCell="A16" workbookViewId="0">
      <selection activeCell="B1" sqref="B1:C65536"/>
    </sheetView>
  </sheetViews>
  <sheetFormatPr defaultRowHeight="12.75" x14ac:dyDescent="0.2"/>
  <cols>
    <col min="1" max="1" width="31" style="5" customWidth="1"/>
    <col min="2" max="2" width="12.140625" customWidth="1"/>
    <col min="3" max="3" width="11.140625" customWidth="1"/>
    <col min="6" max="6" width="9.42578125" customWidth="1"/>
  </cols>
  <sheetData>
    <row r="1" spans="1:5" s="1" customFormat="1" x14ac:dyDescent="0.2">
      <c r="A1" s="4" t="s">
        <v>0</v>
      </c>
      <c r="B1" s="1" t="s">
        <v>252</v>
      </c>
      <c r="C1" s="2" t="s">
        <v>252</v>
      </c>
      <c r="D1" s="1" t="s">
        <v>112</v>
      </c>
      <c r="E1" s="1" t="s">
        <v>147</v>
      </c>
    </row>
    <row r="2" spans="1:5" s="1" customFormat="1" x14ac:dyDescent="0.2">
      <c r="A2" s="4"/>
      <c r="B2" s="1" t="s">
        <v>148</v>
      </c>
      <c r="C2" s="2" t="s">
        <v>146</v>
      </c>
    </row>
    <row r="3" spans="1:5" x14ac:dyDescent="0.2">
      <c r="A3" s="5" t="s">
        <v>141</v>
      </c>
      <c r="D3">
        <f t="shared" ref="D3:D38" si="0">B3+C3</f>
        <v>0</v>
      </c>
      <c r="E3" s="12"/>
    </row>
    <row r="4" spans="1:5" x14ac:dyDescent="0.2">
      <c r="A4" s="5" t="s">
        <v>51</v>
      </c>
      <c r="B4">
        <v>3</v>
      </c>
      <c r="C4">
        <v>0</v>
      </c>
      <c r="D4">
        <f t="shared" si="0"/>
        <v>3</v>
      </c>
      <c r="E4" s="12" t="s">
        <v>241</v>
      </c>
    </row>
    <row r="5" spans="1:5" x14ac:dyDescent="0.2">
      <c r="A5" s="5" t="s">
        <v>48</v>
      </c>
      <c r="B5">
        <v>0</v>
      </c>
      <c r="C5">
        <v>3</v>
      </c>
      <c r="D5">
        <f t="shared" si="0"/>
        <v>3</v>
      </c>
      <c r="E5" s="12" t="s">
        <v>327</v>
      </c>
    </row>
    <row r="6" spans="1:5" x14ac:dyDescent="0.2">
      <c r="A6" s="5" t="s">
        <v>50</v>
      </c>
      <c r="B6">
        <v>3</v>
      </c>
      <c r="C6">
        <v>1</v>
      </c>
      <c r="D6">
        <f t="shared" si="0"/>
        <v>4</v>
      </c>
    </row>
    <row r="7" spans="1:5" x14ac:dyDescent="0.2">
      <c r="A7" s="5" t="s">
        <v>174</v>
      </c>
      <c r="B7">
        <v>0</v>
      </c>
      <c r="C7">
        <v>3</v>
      </c>
      <c r="D7">
        <f t="shared" si="0"/>
        <v>3</v>
      </c>
      <c r="E7" s="12" t="s">
        <v>245</v>
      </c>
    </row>
    <row r="8" spans="1:5" x14ac:dyDescent="0.2">
      <c r="A8" s="5" t="s">
        <v>42</v>
      </c>
      <c r="B8">
        <v>0</v>
      </c>
      <c r="C8">
        <v>0</v>
      </c>
      <c r="D8">
        <f t="shared" si="0"/>
        <v>0</v>
      </c>
      <c r="E8" s="12" t="s">
        <v>328</v>
      </c>
    </row>
    <row r="9" spans="1:5" x14ac:dyDescent="0.2">
      <c r="A9" s="5" t="s">
        <v>52</v>
      </c>
      <c r="D9">
        <f t="shared" si="0"/>
        <v>0</v>
      </c>
    </row>
    <row r="10" spans="1:5" x14ac:dyDescent="0.2">
      <c r="A10" s="5" t="s">
        <v>54</v>
      </c>
      <c r="B10">
        <v>3</v>
      </c>
      <c r="C10">
        <v>0</v>
      </c>
      <c r="D10">
        <f t="shared" si="0"/>
        <v>3</v>
      </c>
      <c r="E10" s="12"/>
    </row>
    <row r="11" spans="1:5" x14ac:dyDescent="0.2">
      <c r="A11" s="5" t="s">
        <v>53</v>
      </c>
      <c r="B11">
        <v>1</v>
      </c>
      <c r="C11">
        <v>0</v>
      </c>
      <c r="D11">
        <f t="shared" si="0"/>
        <v>1</v>
      </c>
    </row>
    <row r="12" spans="1:5" x14ac:dyDescent="0.2">
      <c r="A12" s="5" t="s">
        <v>196</v>
      </c>
      <c r="B12">
        <v>11</v>
      </c>
      <c r="C12">
        <v>0</v>
      </c>
      <c r="D12">
        <f t="shared" si="0"/>
        <v>11</v>
      </c>
    </row>
    <row r="13" spans="1:5" x14ac:dyDescent="0.2">
      <c r="A13" s="5" t="s">
        <v>175</v>
      </c>
      <c r="B13">
        <v>0</v>
      </c>
      <c r="C13">
        <v>0</v>
      </c>
      <c r="D13">
        <f t="shared" si="0"/>
        <v>0</v>
      </c>
    </row>
    <row r="14" spans="1:5" x14ac:dyDescent="0.2">
      <c r="A14" s="5" t="s">
        <v>46</v>
      </c>
      <c r="B14">
        <v>3</v>
      </c>
      <c r="C14">
        <v>2</v>
      </c>
      <c r="D14">
        <f t="shared" si="0"/>
        <v>5</v>
      </c>
      <c r="E14" s="12"/>
    </row>
    <row r="15" spans="1:5" x14ac:dyDescent="0.2">
      <c r="A15" s="5" t="s">
        <v>288</v>
      </c>
      <c r="B15">
        <v>2</v>
      </c>
      <c r="C15">
        <v>3</v>
      </c>
      <c r="D15">
        <f t="shared" si="0"/>
        <v>5</v>
      </c>
      <c r="E15" s="12"/>
    </row>
    <row r="16" spans="1:5" x14ac:dyDescent="0.2">
      <c r="A16" s="5" t="s">
        <v>59</v>
      </c>
      <c r="B16">
        <v>0</v>
      </c>
      <c r="C16">
        <v>0</v>
      </c>
      <c r="D16">
        <f t="shared" si="0"/>
        <v>0</v>
      </c>
      <c r="E16" s="12" t="s">
        <v>330</v>
      </c>
    </row>
    <row r="17" spans="1:7" x14ac:dyDescent="0.2">
      <c r="A17" s="5" t="s">
        <v>58</v>
      </c>
      <c r="D17">
        <f t="shared" si="0"/>
        <v>0</v>
      </c>
    </row>
    <row r="18" spans="1:7" x14ac:dyDescent="0.2">
      <c r="A18" s="5" t="s">
        <v>45</v>
      </c>
      <c r="B18">
        <v>4</v>
      </c>
      <c r="C18">
        <v>0</v>
      </c>
      <c r="D18">
        <f t="shared" si="0"/>
        <v>4</v>
      </c>
      <c r="E18" s="12" t="s">
        <v>243</v>
      </c>
    </row>
    <row r="19" spans="1:7" x14ac:dyDescent="0.2">
      <c r="A19" s="5" t="s">
        <v>199</v>
      </c>
      <c r="B19">
        <v>4</v>
      </c>
      <c r="C19">
        <v>0</v>
      </c>
      <c r="D19">
        <f t="shared" si="0"/>
        <v>4</v>
      </c>
      <c r="E19" s="12"/>
    </row>
    <row r="20" spans="1:7" x14ac:dyDescent="0.2">
      <c r="A20" s="5" t="s">
        <v>55</v>
      </c>
      <c r="B20">
        <v>6</v>
      </c>
      <c r="C20">
        <v>1</v>
      </c>
      <c r="D20">
        <f t="shared" si="0"/>
        <v>7</v>
      </c>
      <c r="E20" s="12" t="s">
        <v>251</v>
      </c>
    </row>
    <row r="21" spans="1:7" x14ac:dyDescent="0.2">
      <c r="A21" s="5" t="s">
        <v>197</v>
      </c>
      <c r="B21">
        <v>2</v>
      </c>
      <c r="C21">
        <v>1</v>
      </c>
      <c r="D21">
        <f t="shared" si="0"/>
        <v>3</v>
      </c>
      <c r="E21" s="12"/>
    </row>
    <row r="22" spans="1:7" x14ac:dyDescent="0.2">
      <c r="A22" s="5" t="s">
        <v>140</v>
      </c>
      <c r="B22">
        <v>0</v>
      </c>
      <c r="C22">
        <v>1</v>
      </c>
      <c r="D22">
        <f t="shared" si="0"/>
        <v>1</v>
      </c>
      <c r="E22" s="12"/>
    </row>
    <row r="23" spans="1:7" x14ac:dyDescent="0.2">
      <c r="A23" s="5" t="s">
        <v>201</v>
      </c>
      <c r="B23">
        <v>4</v>
      </c>
      <c r="C23">
        <v>0</v>
      </c>
      <c r="D23">
        <f t="shared" si="0"/>
        <v>4</v>
      </c>
      <c r="E23" s="12"/>
    </row>
    <row r="24" spans="1:7" x14ac:dyDescent="0.2">
      <c r="A24" s="5" t="s">
        <v>176</v>
      </c>
      <c r="B24">
        <v>2</v>
      </c>
      <c r="C24">
        <v>0</v>
      </c>
      <c r="D24">
        <f t="shared" si="0"/>
        <v>2</v>
      </c>
      <c r="E24" s="12" t="s">
        <v>251</v>
      </c>
    </row>
    <row r="25" spans="1:7" x14ac:dyDescent="0.2">
      <c r="A25" s="5" t="s">
        <v>198</v>
      </c>
      <c r="B25">
        <v>3</v>
      </c>
      <c r="C25">
        <v>0</v>
      </c>
      <c r="D25">
        <f t="shared" si="0"/>
        <v>3</v>
      </c>
      <c r="E25" s="12"/>
    </row>
    <row r="26" spans="1:7" x14ac:dyDescent="0.2">
      <c r="A26" s="5" t="s">
        <v>44</v>
      </c>
      <c r="D26">
        <f t="shared" si="0"/>
        <v>0</v>
      </c>
      <c r="E26" s="12" t="s">
        <v>281</v>
      </c>
      <c r="F26" s="27" t="s">
        <v>331</v>
      </c>
      <c r="G26" s="27"/>
    </row>
    <row r="27" spans="1:7" x14ac:dyDescent="0.2">
      <c r="A27" s="5" t="s">
        <v>139</v>
      </c>
      <c r="B27">
        <v>4</v>
      </c>
      <c r="C27">
        <v>0</v>
      </c>
      <c r="D27">
        <f t="shared" si="0"/>
        <v>4</v>
      </c>
      <c r="E27" s="12" t="s">
        <v>251</v>
      </c>
    </row>
    <row r="28" spans="1:7" x14ac:dyDescent="0.2">
      <c r="A28" s="5" t="s">
        <v>177</v>
      </c>
      <c r="B28">
        <v>1</v>
      </c>
      <c r="C28">
        <v>0</v>
      </c>
      <c r="D28">
        <f t="shared" si="0"/>
        <v>1</v>
      </c>
      <c r="E28" s="12"/>
    </row>
    <row r="29" spans="1:7" x14ac:dyDescent="0.2">
      <c r="A29" s="5" t="s">
        <v>138</v>
      </c>
      <c r="B29">
        <v>0</v>
      </c>
      <c r="C29">
        <v>1</v>
      </c>
      <c r="D29">
        <f t="shared" si="0"/>
        <v>1</v>
      </c>
      <c r="E29" s="12" t="s">
        <v>241</v>
      </c>
    </row>
    <row r="30" spans="1:7" x14ac:dyDescent="0.2">
      <c r="A30" s="5" t="s">
        <v>60</v>
      </c>
      <c r="B30">
        <v>0</v>
      </c>
      <c r="C30">
        <v>0</v>
      </c>
      <c r="D30">
        <f t="shared" si="0"/>
        <v>0</v>
      </c>
      <c r="E30" s="12" t="s">
        <v>332</v>
      </c>
    </row>
    <row r="31" spans="1:7" x14ac:dyDescent="0.2">
      <c r="A31" s="5" t="s">
        <v>56</v>
      </c>
      <c r="B31">
        <v>0</v>
      </c>
      <c r="C31">
        <v>0</v>
      </c>
      <c r="D31">
        <f t="shared" si="0"/>
        <v>0</v>
      </c>
    </row>
    <row r="32" spans="1:7" x14ac:dyDescent="0.2">
      <c r="A32" s="5" t="s">
        <v>49</v>
      </c>
      <c r="B32">
        <v>2</v>
      </c>
      <c r="C32">
        <v>3</v>
      </c>
      <c r="D32">
        <f t="shared" si="0"/>
        <v>5</v>
      </c>
      <c r="E32" s="12" t="s">
        <v>264</v>
      </c>
    </row>
    <row r="33" spans="1:7" x14ac:dyDescent="0.2">
      <c r="A33" s="5" t="s">
        <v>200</v>
      </c>
      <c r="B33">
        <v>5</v>
      </c>
      <c r="C33">
        <v>2</v>
      </c>
      <c r="D33">
        <f t="shared" si="0"/>
        <v>7</v>
      </c>
      <c r="E33" s="12"/>
    </row>
    <row r="34" spans="1:7" x14ac:dyDescent="0.2">
      <c r="A34" s="5" t="s">
        <v>137</v>
      </c>
      <c r="D34">
        <f t="shared" si="0"/>
        <v>0</v>
      </c>
      <c r="E34" s="12" t="s">
        <v>272</v>
      </c>
      <c r="G34" t="s">
        <v>202</v>
      </c>
    </row>
    <row r="35" spans="1:7" x14ac:dyDescent="0.2">
      <c r="A35" s="5" t="s">
        <v>178</v>
      </c>
      <c r="B35">
        <v>0</v>
      </c>
      <c r="C35">
        <v>0</v>
      </c>
      <c r="D35">
        <f t="shared" si="0"/>
        <v>0</v>
      </c>
    </row>
    <row r="36" spans="1:7" x14ac:dyDescent="0.2">
      <c r="A36" s="5" t="s">
        <v>43</v>
      </c>
      <c r="B36">
        <v>2</v>
      </c>
      <c r="C36">
        <v>1</v>
      </c>
      <c r="D36">
        <f t="shared" si="0"/>
        <v>3</v>
      </c>
      <c r="E36" s="27" t="s">
        <v>257</v>
      </c>
      <c r="F36" s="27"/>
    </row>
    <row r="37" spans="1:7" x14ac:dyDescent="0.2">
      <c r="A37" s="5" t="s">
        <v>57</v>
      </c>
      <c r="B37">
        <v>2</v>
      </c>
      <c r="C37">
        <v>0</v>
      </c>
      <c r="D37">
        <f t="shared" si="0"/>
        <v>2</v>
      </c>
      <c r="E37" s="12" t="s">
        <v>241</v>
      </c>
    </row>
    <row r="38" spans="1:7" x14ac:dyDescent="0.2">
      <c r="A38" s="5" t="s">
        <v>47</v>
      </c>
      <c r="B38">
        <v>0</v>
      </c>
      <c r="C38">
        <v>1</v>
      </c>
      <c r="D38">
        <f t="shared" si="0"/>
        <v>1</v>
      </c>
      <c r="E38" s="12" t="s">
        <v>243</v>
      </c>
    </row>
    <row r="40" spans="1:7" s="9" customFormat="1" x14ac:dyDescent="0.2">
      <c r="A40" s="8" t="s">
        <v>116</v>
      </c>
      <c r="B40" s="9">
        <f>SUM(B3:B39)</f>
        <v>67</v>
      </c>
      <c r="C40" s="9">
        <f>SUM(C3:C39)</f>
        <v>23</v>
      </c>
      <c r="D40" s="9">
        <f>SUM(D3:D39)</f>
        <v>90</v>
      </c>
    </row>
    <row r="41" spans="1:7" x14ac:dyDescent="0.2">
      <c r="A41" s="5" t="s">
        <v>333</v>
      </c>
    </row>
    <row r="42" spans="1:7" x14ac:dyDescent="0.2">
      <c r="B42" s="10"/>
      <c r="C42" s="10"/>
    </row>
  </sheetData>
  <mergeCells count="2">
    <mergeCell ref="F26:G26"/>
    <mergeCell ref="E36:F36"/>
  </mergeCells>
  <pageMargins left="0.75" right="0.75" top="1" bottom="1" header="0.5" footer="0.5"/>
  <pageSetup paperSize="9" orientation="landscape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14"/>
  <sheetViews>
    <sheetView workbookViewId="0">
      <selection activeCell="B1" sqref="B1:C65536"/>
    </sheetView>
  </sheetViews>
  <sheetFormatPr defaultRowHeight="12.75" x14ac:dyDescent="0.2"/>
  <cols>
    <col min="1" max="1" width="31.28515625" style="3" customWidth="1"/>
    <col min="2" max="2" width="12.140625" customWidth="1"/>
    <col min="3" max="3" width="11.42578125" customWidth="1"/>
  </cols>
  <sheetData>
    <row r="1" spans="1:6" s="1" customFormat="1" x14ac:dyDescent="0.2">
      <c r="A1" s="4" t="s">
        <v>0</v>
      </c>
      <c r="B1" s="1" t="s">
        <v>252</v>
      </c>
      <c r="C1" s="2" t="s">
        <v>252</v>
      </c>
      <c r="D1" s="1" t="s">
        <v>112</v>
      </c>
      <c r="E1" s="1" t="s">
        <v>147</v>
      </c>
    </row>
    <row r="2" spans="1:6" s="1" customFormat="1" x14ac:dyDescent="0.2">
      <c r="A2" s="4"/>
      <c r="B2" s="1" t="s">
        <v>148</v>
      </c>
      <c r="C2" s="2" t="s">
        <v>146</v>
      </c>
    </row>
    <row r="3" spans="1:6" x14ac:dyDescent="0.2">
      <c r="A3" s="3" t="s">
        <v>40</v>
      </c>
      <c r="B3">
        <v>0</v>
      </c>
      <c r="C3">
        <v>0</v>
      </c>
      <c r="D3">
        <f>B3+C3</f>
        <v>0</v>
      </c>
    </row>
    <row r="4" spans="1:6" x14ac:dyDescent="0.2">
      <c r="A4" s="5" t="s">
        <v>179</v>
      </c>
      <c r="D4">
        <f>B4+C4</f>
        <v>0</v>
      </c>
      <c r="E4" s="12"/>
      <c r="F4" t="s">
        <v>293</v>
      </c>
    </row>
    <row r="5" spans="1:6" x14ac:dyDescent="0.2">
      <c r="A5" s="3" t="s">
        <v>41</v>
      </c>
      <c r="D5">
        <f t="shared" ref="D5:D11" si="0">B5+C5</f>
        <v>0</v>
      </c>
    </row>
    <row r="6" spans="1:6" x14ac:dyDescent="0.2">
      <c r="A6" s="5" t="s">
        <v>294</v>
      </c>
      <c r="D6">
        <f t="shared" si="0"/>
        <v>0</v>
      </c>
      <c r="F6" s="12" t="s">
        <v>295</v>
      </c>
    </row>
    <row r="7" spans="1:6" x14ac:dyDescent="0.2">
      <c r="A7" s="5" t="s">
        <v>142</v>
      </c>
      <c r="B7">
        <v>0</v>
      </c>
      <c r="C7">
        <v>0</v>
      </c>
      <c r="D7">
        <f t="shared" si="0"/>
        <v>0</v>
      </c>
    </row>
    <row r="8" spans="1:6" x14ac:dyDescent="0.2">
      <c r="A8" s="5" t="s">
        <v>203</v>
      </c>
      <c r="B8">
        <v>1</v>
      </c>
      <c r="C8">
        <v>0</v>
      </c>
      <c r="D8">
        <f t="shared" si="0"/>
        <v>1</v>
      </c>
    </row>
    <row r="9" spans="1:6" x14ac:dyDescent="0.2">
      <c r="A9" s="20" t="s">
        <v>39</v>
      </c>
      <c r="B9">
        <v>3</v>
      </c>
      <c r="C9">
        <v>7</v>
      </c>
      <c r="D9">
        <f t="shared" si="0"/>
        <v>10</v>
      </c>
      <c r="E9" s="12"/>
      <c r="F9" t="s">
        <v>297</v>
      </c>
    </row>
    <row r="10" spans="1:6" x14ac:dyDescent="0.2">
      <c r="A10" s="5" t="s">
        <v>180</v>
      </c>
      <c r="B10">
        <v>3</v>
      </c>
      <c r="C10">
        <v>0</v>
      </c>
      <c r="D10">
        <f t="shared" si="0"/>
        <v>3</v>
      </c>
      <c r="E10" s="12" t="s">
        <v>334</v>
      </c>
    </row>
    <row r="11" spans="1:6" x14ac:dyDescent="0.2">
      <c r="A11" s="5" t="s">
        <v>205</v>
      </c>
      <c r="B11">
        <v>2</v>
      </c>
      <c r="C11">
        <v>5</v>
      </c>
      <c r="D11">
        <f t="shared" si="0"/>
        <v>7</v>
      </c>
      <c r="E11" s="12"/>
    </row>
    <row r="12" spans="1:6" x14ac:dyDescent="0.2">
      <c r="A12" s="5"/>
    </row>
    <row r="13" spans="1:6" s="9" customFormat="1" x14ac:dyDescent="0.2">
      <c r="A13" s="8" t="s">
        <v>116</v>
      </c>
      <c r="B13" s="9">
        <f>SUM(B3:B11)</f>
        <v>9</v>
      </c>
      <c r="C13" s="9">
        <f>SUM(C3:C11)</f>
        <v>12</v>
      </c>
      <c r="D13" s="9">
        <f>SUM(D3:D11)</f>
        <v>21</v>
      </c>
    </row>
    <row r="14" spans="1:6" x14ac:dyDescent="0.2">
      <c r="A14" s="5" t="s">
        <v>335</v>
      </c>
    </row>
  </sheetData>
  <pageMargins left="0.75" right="0.75" top="1" bottom="1" header="0.5" footer="0.5"/>
  <pageSetup paperSize="9" orientation="landscape" horizontalDpi="4294967293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78"/>
  <sheetViews>
    <sheetView topLeftCell="A52" workbookViewId="0">
      <selection activeCell="B15" sqref="B15"/>
    </sheetView>
  </sheetViews>
  <sheetFormatPr defaultRowHeight="12.75" x14ac:dyDescent="0.2"/>
  <cols>
    <col min="1" max="1" width="30.85546875" style="3" customWidth="1"/>
    <col min="2" max="2" width="11.5703125" customWidth="1"/>
    <col min="3" max="3" width="11.28515625" customWidth="1"/>
    <col min="6" max="6" width="9.140625" style="7"/>
  </cols>
  <sheetData>
    <row r="1" spans="1:12" s="1" customFormat="1" x14ac:dyDescent="0.2">
      <c r="A1" s="4" t="s">
        <v>0</v>
      </c>
      <c r="B1" s="1" t="s">
        <v>208</v>
      </c>
      <c r="C1" s="2" t="s">
        <v>208</v>
      </c>
      <c r="D1" s="1" t="s">
        <v>112</v>
      </c>
      <c r="E1" s="1" t="s">
        <v>147</v>
      </c>
      <c r="F1" s="7"/>
    </row>
    <row r="2" spans="1:12" x14ac:dyDescent="0.2">
      <c r="A2" s="4"/>
      <c r="B2" s="1" t="s">
        <v>145</v>
      </c>
      <c r="C2" s="2" t="s">
        <v>146</v>
      </c>
      <c r="D2" s="1"/>
      <c r="L2" s="11"/>
    </row>
    <row r="3" spans="1:12" x14ac:dyDescent="0.2">
      <c r="A3" s="3" t="s">
        <v>8</v>
      </c>
      <c r="B3">
        <v>0</v>
      </c>
      <c r="C3">
        <v>0</v>
      </c>
      <c r="D3" s="12">
        <f>B3+C3</f>
        <v>0</v>
      </c>
      <c r="E3" s="12" t="s">
        <v>241</v>
      </c>
    </row>
    <row r="4" spans="1:12" x14ac:dyDescent="0.2">
      <c r="A4" s="3" t="s">
        <v>183</v>
      </c>
      <c r="B4">
        <v>0</v>
      </c>
      <c r="C4">
        <v>0</v>
      </c>
      <c r="D4" s="12">
        <f>B4+C4</f>
        <v>0</v>
      </c>
      <c r="E4" s="12" t="s">
        <v>251</v>
      </c>
    </row>
    <row r="5" spans="1:12" x14ac:dyDescent="0.2">
      <c r="A5" s="3" t="s">
        <v>36</v>
      </c>
      <c r="D5" s="12">
        <f t="shared" ref="D5:D75" si="0">B5+C5</f>
        <v>0</v>
      </c>
    </row>
    <row r="6" spans="1:12" x14ac:dyDescent="0.2">
      <c r="A6" s="3" t="s">
        <v>37</v>
      </c>
      <c r="B6">
        <v>0</v>
      </c>
      <c r="C6">
        <v>0</v>
      </c>
      <c r="D6" s="12">
        <f t="shared" si="0"/>
        <v>0</v>
      </c>
    </row>
    <row r="7" spans="1:12" x14ac:dyDescent="0.2">
      <c r="A7" s="3" t="s">
        <v>18</v>
      </c>
      <c r="B7">
        <v>0</v>
      </c>
      <c r="C7">
        <v>0</v>
      </c>
      <c r="D7" s="12">
        <f t="shared" si="0"/>
        <v>0</v>
      </c>
    </row>
    <row r="8" spans="1:12" x14ac:dyDescent="0.2">
      <c r="A8" s="3" t="s">
        <v>19</v>
      </c>
      <c r="B8">
        <v>2</v>
      </c>
      <c r="C8">
        <v>0</v>
      </c>
      <c r="D8" s="12">
        <f t="shared" si="0"/>
        <v>2</v>
      </c>
    </row>
    <row r="9" spans="1:12" x14ac:dyDescent="0.2">
      <c r="A9" s="3" t="s">
        <v>32</v>
      </c>
      <c r="B9">
        <v>0</v>
      </c>
      <c r="C9">
        <v>0</v>
      </c>
      <c r="D9" s="12">
        <f t="shared" si="0"/>
        <v>0</v>
      </c>
    </row>
    <row r="10" spans="1:12" x14ac:dyDescent="0.2">
      <c r="A10" s="6" t="s">
        <v>222</v>
      </c>
      <c r="B10">
        <v>1</v>
      </c>
      <c r="C10">
        <v>3</v>
      </c>
      <c r="D10" s="12">
        <f t="shared" si="0"/>
        <v>4</v>
      </c>
    </row>
    <row r="11" spans="1:12" x14ac:dyDescent="0.2">
      <c r="A11" s="3" t="s">
        <v>126</v>
      </c>
      <c r="B11">
        <v>1</v>
      </c>
      <c r="C11">
        <v>0</v>
      </c>
      <c r="D11" s="12">
        <f t="shared" si="0"/>
        <v>1</v>
      </c>
      <c r="E11" s="12"/>
    </row>
    <row r="12" spans="1:12" x14ac:dyDescent="0.2">
      <c r="A12" s="15" t="s">
        <v>123</v>
      </c>
      <c r="D12" s="12">
        <f t="shared" si="0"/>
        <v>0</v>
      </c>
      <c r="E12" s="12"/>
      <c r="F12" s="7" t="s">
        <v>242</v>
      </c>
    </row>
    <row r="13" spans="1:12" x14ac:dyDescent="0.2">
      <c r="A13" s="6" t="s">
        <v>221</v>
      </c>
      <c r="B13">
        <v>0</v>
      </c>
      <c r="C13">
        <v>4</v>
      </c>
      <c r="D13" s="12">
        <f t="shared" si="0"/>
        <v>4</v>
      </c>
      <c r="E13" s="12"/>
    </row>
    <row r="14" spans="1:12" x14ac:dyDescent="0.2">
      <c r="A14" s="6" t="s">
        <v>223</v>
      </c>
      <c r="B14">
        <v>3</v>
      </c>
      <c r="C14">
        <v>0</v>
      </c>
      <c r="D14" s="12">
        <f t="shared" si="0"/>
        <v>3</v>
      </c>
      <c r="E14" s="12"/>
    </row>
    <row r="15" spans="1:12" x14ac:dyDescent="0.2">
      <c r="A15" s="20" t="s">
        <v>4</v>
      </c>
      <c r="B15">
        <v>2</v>
      </c>
      <c r="C15">
        <v>3</v>
      </c>
      <c r="D15" s="12">
        <f t="shared" si="0"/>
        <v>5</v>
      </c>
    </row>
    <row r="16" spans="1:12" x14ac:dyDescent="0.2">
      <c r="A16" s="3" t="s">
        <v>20</v>
      </c>
      <c r="B16">
        <v>0</v>
      </c>
      <c r="C16">
        <v>0</v>
      </c>
      <c r="D16" s="12">
        <f t="shared" si="0"/>
        <v>0</v>
      </c>
    </row>
    <row r="17" spans="1:6" x14ac:dyDescent="0.2">
      <c r="A17" s="15" t="s">
        <v>124</v>
      </c>
      <c r="D17" s="12">
        <f t="shared" si="0"/>
        <v>0</v>
      </c>
    </row>
    <row r="18" spans="1:6" x14ac:dyDescent="0.2">
      <c r="A18" s="3" t="s">
        <v>125</v>
      </c>
      <c r="B18">
        <v>5</v>
      </c>
      <c r="C18">
        <v>3</v>
      </c>
      <c r="D18" s="19">
        <f t="shared" si="0"/>
        <v>8</v>
      </c>
      <c r="E18" s="12" t="s">
        <v>241</v>
      </c>
    </row>
    <row r="19" spans="1:6" x14ac:dyDescent="0.2">
      <c r="A19" s="15" t="s">
        <v>121</v>
      </c>
      <c r="D19" s="12">
        <f t="shared" si="0"/>
        <v>0</v>
      </c>
      <c r="E19" s="12"/>
      <c r="F19" t="s">
        <v>181</v>
      </c>
    </row>
    <row r="20" spans="1:6" x14ac:dyDescent="0.2">
      <c r="A20" s="15" t="s">
        <v>1</v>
      </c>
      <c r="D20" s="12">
        <f t="shared" si="0"/>
        <v>0</v>
      </c>
      <c r="E20" s="12" t="s">
        <v>253</v>
      </c>
      <c r="F20" s="7" t="s">
        <v>209</v>
      </c>
    </row>
    <row r="21" spans="1:6" x14ac:dyDescent="0.2">
      <c r="A21" s="5" t="s">
        <v>11</v>
      </c>
      <c r="B21">
        <v>0</v>
      </c>
      <c r="C21">
        <v>0</v>
      </c>
      <c r="D21" s="12">
        <f t="shared" si="0"/>
        <v>0</v>
      </c>
      <c r="E21" s="12" t="s">
        <v>251</v>
      </c>
    </row>
    <row r="22" spans="1:6" x14ac:dyDescent="0.2">
      <c r="A22" s="20" t="s">
        <v>24</v>
      </c>
      <c r="D22" s="12">
        <f t="shared" si="0"/>
        <v>0</v>
      </c>
    </row>
    <row r="23" spans="1:6" x14ac:dyDescent="0.2">
      <c r="A23" s="5" t="s">
        <v>154</v>
      </c>
      <c r="B23">
        <v>1</v>
      </c>
      <c r="C23">
        <v>0</v>
      </c>
      <c r="D23" s="12">
        <f t="shared" si="0"/>
        <v>1</v>
      </c>
    </row>
    <row r="24" spans="1:6" x14ac:dyDescent="0.2">
      <c r="A24" s="5" t="s">
        <v>34</v>
      </c>
      <c r="B24">
        <v>3</v>
      </c>
      <c r="C24">
        <v>1</v>
      </c>
      <c r="D24" s="12">
        <f t="shared" si="0"/>
        <v>4</v>
      </c>
    </row>
    <row r="25" spans="1:6" x14ac:dyDescent="0.2">
      <c r="A25" s="3" t="s">
        <v>35</v>
      </c>
      <c r="B25">
        <v>9</v>
      </c>
      <c r="C25">
        <v>0</v>
      </c>
      <c r="D25" s="19">
        <f t="shared" si="0"/>
        <v>9</v>
      </c>
      <c r="E25" s="12" t="s">
        <v>254</v>
      </c>
    </row>
    <row r="26" spans="1:6" x14ac:dyDescent="0.2">
      <c r="A26" s="6" t="s">
        <v>225</v>
      </c>
      <c r="B26">
        <v>2</v>
      </c>
      <c r="C26">
        <v>0</v>
      </c>
      <c r="D26" s="12">
        <f t="shared" si="0"/>
        <v>2</v>
      </c>
      <c r="E26" s="12"/>
    </row>
    <row r="27" spans="1:6" x14ac:dyDescent="0.2">
      <c r="A27" s="3" t="s">
        <v>10</v>
      </c>
      <c r="B27">
        <v>7</v>
      </c>
      <c r="C27">
        <v>1</v>
      </c>
      <c r="D27" s="19">
        <f t="shared" si="0"/>
        <v>8</v>
      </c>
      <c r="E27" s="12"/>
    </row>
    <row r="28" spans="1:6" x14ac:dyDescent="0.2">
      <c r="A28" s="3" t="s">
        <v>204</v>
      </c>
      <c r="B28">
        <v>2</v>
      </c>
      <c r="C28">
        <v>1</v>
      </c>
      <c r="D28" s="12">
        <f t="shared" si="0"/>
        <v>3</v>
      </c>
      <c r="E28" s="12"/>
    </row>
    <row r="29" spans="1:6" x14ac:dyDescent="0.2">
      <c r="A29" s="15" t="s">
        <v>27</v>
      </c>
      <c r="D29" s="12">
        <f t="shared" si="0"/>
        <v>0</v>
      </c>
      <c r="F29" t="s">
        <v>181</v>
      </c>
    </row>
    <row r="30" spans="1:6" x14ac:dyDescent="0.2">
      <c r="A30" s="20" t="s">
        <v>5</v>
      </c>
      <c r="B30">
        <v>2</v>
      </c>
      <c r="C30">
        <v>0</v>
      </c>
      <c r="D30" s="12">
        <f t="shared" si="0"/>
        <v>2</v>
      </c>
    </row>
    <row r="31" spans="1:6" x14ac:dyDescent="0.2">
      <c r="A31" s="5" t="s">
        <v>151</v>
      </c>
      <c r="B31">
        <v>2</v>
      </c>
      <c r="C31">
        <v>0</v>
      </c>
      <c r="D31" s="12">
        <f t="shared" si="0"/>
        <v>2</v>
      </c>
    </row>
    <row r="32" spans="1:6" x14ac:dyDescent="0.2">
      <c r="A32" s="5" t="s">
        <v>184</v>
      </c>
      <c r="B32">
        <v>3</v>
      </c>
      <c r="C32">
        <v>0</v>
      </c>
      <c r="D32" s="12">
        <f t="shared" si="0"/>
        <v>3</v>
      </c>
      <c r="E32" s="12" t="s">
        <v>241</v>
      </c>
    </row>
    <row r="33" spans="1:6" x14ac:dyDescent="0.2">
      <c r="A33" s="5" t="s">
        <v>187</v>
      </c>
      <c r="B33">
        <v>0</v>
      </c>
      <c r="C33">
        <v>0</v>
      </c>
      <c r="D33" s="12">
        <f t="shared" si="0"/>
        <v>0</v>
      </c>
    </row>
    <row r="34" spans="1:6" x14ac:dyDescent="0.2">
      <c r="A34" s="5" t="s">
        <v>150</v>
      </c>
      <c r="B34">
        <v>0</v>
      </c>
      <c r="C34">
        <v>0</v>
      </c>
      <c r="D34" s="12">
        <f t="shared" si="0"/>
        <v>0</v>
      </c>
      <c r="E34" s="12" t="s">
        <v>241</v>
      </c>
    </row>
    <row r="35" spans="1:6" x14ac:dyDescent="0.2">
      <c r="A35" s="5" t="s">
        <v>21</v>
      </c>
      <c r="B35">
        <v>1</v>
      </c>
      <c r="C35">
        <v>0</v>
      </c>
      <c r="D35" s="12">
        <f t="shared" si="0"/>
        <v>1</v>
      </c>
      <c r="E35" s="12"/>
    </row>
    <row r="36" spans="1:6" x14ac:dyDescent="0.2">
      <c r="A36" s="3" t="s">
        <v>30</v>
      </c>
      <c r="B36">
        <v>3</v>
      </c>
      <c r="C36">
        <v>0</v>
      </c>
      <c r="D36" s="12">
        <f t="shared" si="0"/>
        <v>3</v>
      </c>
      <c r="E36" s="12" t="s">
        <v>243</v>
      </c>
      <c r="F36" s="16" t="s">
        <v>255</v>
      </c>
    </row>
    <row r="37" spans="1:6" x14ac:dyDescent="0.2">
      <c r="A37" s="15" t="s">
        <v>122</v>
      </c>
      <c r="D37" s="12">
        <f t="shared" si="0"/>
        <v>0</v>
      </c>
      <c r="F37" s="12" t="s">
        <v>256</v>
      </c>
    </row>
    <row r="38" spans="1:6" x14ac:dyDescent="0.2">
      <c r="A38" s="3" t="s">
        <v>182</v>
      </c>
      <c r="B38">
        <v>0</v>
      </c>
      <c r="C38">
        <v>0</v>
      </c>
      <c r="D38" s="12">
        <f t="shared" si="0"/>
        <v>0</v>
      </c>
    </row>
    <row r="39" spans="1:6" x14ac:dyDescent="0.2">
      <c r="A39" s="3" t="s">
        <v>25</v>
      </c>
      <c r="B39">
        <v>1</v>
      </c>
      <c r="C39">
        <v>0</v>
      </c>
      <c r="D39" s="12">
        <f t="shared" si="0"/>
        <v>1</v>
      </c>
    </row>
    <row r="40" spans="1:6" x14ac:dyDescent="0.2">
      <c r="A40" s="5" t="s">
        <v>16</v>
      </c>
      <c r="D40" s="12">
        <f t="shared" si="0"/>
        <v>0</v>
      </c>
    </row>
    <row r="41" spans="1:6" x14ac:dyDescent="0.2">
      <c r="A41" s="3" t="s">
        <v>14</v>
      </c>
      <c r="D41" s="12">
        <f t="shared" si="0"/>
        <v>0</v>
      </c>
    </row>
    <row r="42" spans="1:6" x14ac:dyDescent="0.2">
      <c r="A42" s="3" t="s">
        <v>26</v>
      </c>
      <c r="B42">
        <v>3</v>
      </c>
      <c r="C42">
        <v>1</v>
      </c>
      <c r="D42" s="12">
        <f t="shared" si="0"/>
        <v>4</v>
      </c>
      <c r="E42" s="12" t="s">
        <v>241</v>
      </c>
    </row>
    <row r="43" spans="1:6" x14ac:dyDescent="0.2">
      <c r="A43" s="3" t="s">
        <v>12</v>
      </c>
      <c r="B43">
        <v>4</v>
      </c>
      <c r="C43">
        <v>0</v>
      </c>
      <c r="D43" s="12">
        <f t="shared" si="0"/>
        <v>4</v>
      </c>
      <c r="E43" s="12" t="s">
        <v>257</v>
      </c>
    </row>
    <row r="44" spans="1:6" x14ac:dyDescent="0.2">
      <c r="A44" s="6" t="s">
        <v>157</v>
      </c>
      <c r="B44">
        <v>2</v>
      </c>
      <c r="C44">
        <v>0</v>
      </c>
      <c r="D44" s="12">
        <f t="shared" si="0"/>
        <v>2</v>
      </c>
      <c r="E44" s="12" t="s">
        <v>241</v>
      </c>
    </row>
    <row r="45" spans="1:6" x14ac:dyDescent="0.2">
      <c r="A45" s="3" t="s">
        <v>127</v>
      </c>
      <c r="B45">
        <v>5</v>
      </c>
      <c r="C45">
        <v>0</v>
      </c>
      <c r="D45" s="12">
        <f t="shared" si="0"/>
        <v>5</v>
      </c>
    </row>
    <row r="46" spans="1:6" x14ac:dyDescent="0.2">
      <c r="A46" s="6" t="s">
        <v>149</v>
      </c>
      <c r="B46">
        <v>0</v>
      </c>
      <c r="C46">
        <v>0</v>
      </c>
      <c r="D46" s="12">
        <f t="shared" si="0"/>
        <v>0</v>
      </c>
    </row>
    <row r="47" spans="1:6" x14ac:dyDescent="0.2">
      <c r="A47" s="6" t="s">
        <v>152</v>
      </c>
      <c r="D47" s="12">
        <f t="shared" si="0"/>
        <v>0</v>
      </c>
      <c r="F47" s="12" t="s">
        <v>258</v>
      </c>
    </row>
    <row r="48" spans="1:6" x14ac:dyDescent="0.2">
      <c r="A48" s="15" t="s">
        <v>13</v>
      </c>
      <c r="D48" s="12">
        <f t="shared" si="0"/>
        <v>0</v>
      </c>
      <c r="F48" s="12" t="s">
        <v>209</v>
      </c>
    </row>
    <row r="49" spans="1:5" x14ac:dyDescent="0.2">
      <c r="A49" s="5" t="s">
        <v>28</v>
      </c>
      <c r="D49" s="12">
        <f t="shared" si="0"/>
        <v>0</v>
      </c>
      <c r="E49" s="12" t="s">
        <v>241</v>
      </c>
    </row>
    <row r="50" spans="1:5" x14ac:dyDescent="0.2">
      <c r="A50" s="5" t="s">
        <v>185</v>
      </c>
      <c r="B50">
        <v>4</v>
      </c>
      <c r="C50">
        <v>0</v>
      </c>
      <c r="D50" s="12">
        <f t="shared" si="0"/>
        <v>4</v>
      </c>
      <c r="E50" s="12"/>
    </row>
    <row r="51" spans="1:5" x14ac:dyDescent="0.2">
      <c r="A51" s="3" t="s">
        <v>29</v>
      </c>
      <c r="B51">
        <v>0</v>
      </c>
      <c r="C51">
        <v>0</v>
      </c>
      <c r="D51" s="12">
        <f t="shared" si="0"/>
        <v>0</v>
      </c>
    </row>
    <row r="52" spans="1:5" x14ac:dyDescent="0.2">
      <c r="A52" s="3" t="s">
        <v>144</v>
      </c>
      <c r="B52">
        <v>5</v>
      </c>
      <c r="C52">
        <v>0</v>
      </c>
      <c r="D52" s="12">
        <f t="shared" si="0"/>
        <v>5</v>
      </c>
      <c r="E52" s="12" t="s">
        <v>243</v>
      </c>
    </row>
    <row r="53" spans="1:5" x14ac:dyDescent="0.2">
      <c r="A53" s="3" t="s">
        <v>17</v>
      </c>
      <c r="B53">
        <v>7</v>
      </c>
      <c r="C53">
        <v>0</v>
      </c>
      <c r="D53" s="12">
        <f t="shared" si="0"/>
        <v>7</v>
      </c>
      <c r="E53" s="12" t="s">
        <v>241</v>
      </c>
    </row>
    <row r="54" spans="1:5" x14ac:dyDescent="0.2">
      <c r="A54" s="3" t="s">
        <v>217</v>
      </c>
      <c r="B54">
        <v>2</v>
      </c>
      <c r="C54">
        <v>0</v>
      </c>
      <c r="D54" s="12">
        <f t="shared" si="0"/>
        <v>2</v>
      </c>
      <c r="E54" s="12"/>
    </row>
    <row r="55" spans="1:5" x14ac:dyDescent="0.2">
      <c r="A55" s="3" t="s">
        <v>219</v>
      </c>
      <c r="B55">
        <v>0</v>
      </c>
      <c r="C55">
        <v>0</v>
      </c>
      <c r="D55" s="12">
        <f t="shared" si="0"/>
        <v>0</v>
      </c>
      <c r="E55" s="12"/>
    </row>
    <row r="56" spans="1:5" x14ac:dyDescent="0.2">
      <c r="A56" s="20" t="s">
        <v>7</v>
      </c>
      <c r="B56">
        <v>0</v>
      </c>
      <c r="C56">
        <v>0</v>
      </c>
      <c r="D56" s="12">
        <f t="shared" si="0"/>
        <v>0</v>
      </c>
      <c r="E56" s="12" t="s">
        <v>241</v>
      </c>
    </row>
    <row r="57" spans="1:5" x14ac:dyDescent="0.2">
      <c r="A57" s="20" t="s">
        <v>38</v>
      </c>
      <c r="D57" s="12">
        <f t="shared" si="0"/>
        <v>0</v>
      </c>
    </row>
    <row r="58" spans="1:5" x14ac:dyDescent="0.2">
      <c r="A58" s="3" t="s">
        <v>22</v>
      </c>
      <c r="B58">
        <v>1</v>
      </c>
      <c r="C58">
        <v>0</v>
      </c>
      <c r="D58" s="12">
        <f t="shared" si="0"/>
        <v>1</v>
      </c>
    </row>
    <row r="59" spans="1:5" x14ac:dyDescent="0.2">
      <c r="A59" s="20" t="s">
        <v>3</v>
      </c>
      <c r="B59">
        <v>1</v>
      </c>
      <c r="C59">
        <v>0</v>
      </c>
      <c r="D59" s="12">
        <f t="shared" si="0"/>
        <v>1</v>
      </c>
      <c r="E59" s="12" t="s">
        <v>250</v>
      </c>
    </row>
    <row r="60" spans="1:5" x14ac:dyDescent="0.2">
      <c r="A60" s="3" t="s">
        <v>33</v>
      </c>
      <c r="B60">
        <v>2</v>
      </c>
      <c r="C60">
        <v>0</v>
      </c>
      <c r="D60" s="12">
        <f t="shared" si="0"/>
        <v>2</v>
      </c>
      <c r="E60" s="12" t="s">
        <v>251</v>
      </c>
    </row>
    <row r="61" spans="1:5" x14ac:dyDescent="0.2">
      <c r="A61" s="3" t="s">
        <v>218</v>
      </c>
      <c r="B61">
        <v>2</v>
      </c>
      <c r="C61">
        <v>0</v>
      </c>
      <c r="D61" s="12">
        <f t="shared" si="0"/>
        <v>2</v>
      </c>
      <c r="E61" s="12"/>
    </row>
    <row r="62" spans="1:5" x14ac:dyDescent="0.2">
      <c r="A62" s="6" t="s">
        <v>224</v>
      </c>
      <c r="B62">
        <v>3</v>
      </c>
      <c r="C62">
        <v>1</v>
      </c>
      <c r="D62" s="12">
        <f t="shared" si="0"/>
        <v>4</v>
      </c>
      <c r="E62" s="12"/>
    </row>
    <row r="63" spans="1:5" x14ac:dyDescent="0.2">
      <c r="A63" s="3" t="s">
        <v>9</v>
      </c>
      <c r="D63" s="12">
        <f t="shared" si="0"/>
        <v>0</v>
      </c>
    </row>
    <row r="64" spans="1:5" x14ac:dyDescent="0.2">
      <c r="A64" s="20" t="s">
        <v>15</v>
      </c>
      <c r="D64" s="12">
        <f t="shared" si="0"/>
        <v>0</v>
      </c>
    </row>
    <row r="65" spans="1:6" x14ac:dyDescent="0.2">
      <c r="A65" s="6" t="s">
        <v>186</v>
      </c>
      <c r="B65">
        <v>0</v>
      </c>
      <c r="C65">
        <v>1</v>
      </c>
      <c r="D65" s="12">
        <f t="shared" si="0"/>
        <v>1</v>
      </c>
    </row>
    <row r="66" spans="1:6" x14ac:dyDescent="0.2">
      <c r="A66" s="20" t="s">
        <v>2</v>
      </c>
      <c r="B66">
        <v>1</v>
      </c>
      <c r="C66">
        <v>0</v>
      </c>
      <c r="D66" s="12">
        <f t="shared" si="0"/>
        <v>1</v>
      </c>
      <c r="E66" s="12" t="s">
        <v>241</v>
      </c>
    </row>
    <row r="67" spans="1:6" x14ac:dyDescent="0.2">
      <c r="A67" s="15" t="s">
        <v>153</v>
      </c>
      <c r="D67" s="12">
        <f t="shared" si="0"/>
        <v>0</v>
      </c>
      <c r="E67" s="12"/>
      <c r="F67" s="7" t="s">
        <v>209</v>
      </c>
    </row>
    <row r="68" spans="1:6" x14ac:dyDescent="0.2">
      <c r="A68" s="20" t="s">
        <v>31</v>
      </c>
      <c r="B68">
        <v>0</v>
      </c>
      <c r="C68">
        <v>5</v>
      </c>
      <c r="D68" s="12">
        <f t="shared" si="0"/>
        <v>5</v>
      </c>
      <c r="E68" s="12" t="s">
        <v>259</v>
      </c>
    </row>
    <row r="69" spans="1:6" x14ac:dyDescent="0.2">
      <c r="A69" s="6" t="s">
        <v>158</v>
      </c>
      <c r="D69" s="12">
        <f t="shared" si="0"/>
        <v>0</v>
      </c>
      <c r="E69" s="12"/>
    </row>
    <row r="70" spans="1:6" x14ac:dyDescent="0.2">
      <c r="A70" s="15" t="s">
        <v>6</v>
      </c>
      <c r="D70" s="12">
        <f t="shared" si="0"/>
        <v>0</v>
      </c>
      <c r="E70" s="12" t="s">
        <v>243</v>
      </c>
      <c r="F70" s="7" t="s">
        <v>181</v>
      </c>
    </row>
    <row r="71" spans="1:6" x14ac:dyDescent="0.2">
      <c r="A71" s="3" t="s">
        <v>23</v>
      </c>
      <c r="B71">
        <v>6</v>
      </c>
      <c r="C71">
        <v>0</v>
      </c>
      <c r="D71" s="12">
        <f t="shared" si="0"/>
        <v>6</v>
      </c>
      <c r="E71" s="12" t="s">
        <v>260</v>
      </c>
    </row>
    <row r="72" spans="1:6" x14ac:dyDescent="0.2">
      <c r="A72" s="5" t="s">
        <v>155</v>
      </c>
      <c r="B72">
        <v>0</v>
      </c>
      <c r="C72">
        <v>0</v>
      </c>
      <c r="D72" s="12">
        <f t="shared" si="0"/>
        <v>0</v>
      </c>
      <c r="E72" s="12"/>
    </row>
    <row r="73" spans="1:6" x14ac:dyDescent="0.2">
      <c r="A73" s="5" t="s">
        <v>156</v>
      </c>
      <c r="B73">
        <v>7</v>
      </c>
      <c r="C73">
        <v>0</v>
      </c>
      <c r="D73" s="19">
        <f t="shared" si="0"/>
        <v>7</v>
      </c>
      <c r="E73" s="12"/>
    </row>
    <row r="74" spans="1:6" x14ac:dyDescent="0.2">
      <c r="A74" s="5" t="s">
        <v>220</v>
      </c>
      <c r="B74">
        <v>3</v>
      </c>
      <c r="C74">
        <v>1</v>
      </c>
      <c r="D74" s="12">
        <f t="shared" si="0"/>
        <v>4</v>
      </c>
      <c r="E74" s="12"/>
    </row>
    <row r="75" spans="1:6" s="9" customFormat="1" x14ac:dyDescent="0.2">
      <c r="A75" s="5" t="s">
        <v>214</v>
      </c>
      <c r="B75">
        <v>0</v>
      </c>
      <c r="C75">
        <v>0</v>
      </c>
      <c r="D75" s="12">
        <f t="shared" si="0"/>
        <v>0</v>
      </c>
      <c r="F75" s="7"/>
    </row>
    <row r="76" spans="1:6" x14ac:dyDescent="0.2">
      <c r="A76" s="8" t="s">
        <v>113</v>
      </c>
      <c r="B76" s="9">
        <f>SUM(B3:B75)</f>
        <v>108</v>
      </c>
      <c r="C76" s="9">
        <f>SUM(C3:C75)</f>
        <v>25</v>
      </c>
      <c r="D76" s="9">
        <f>SUM(D3:D73)</f>
        <v>129</v>
      </c>
    </row>
    <row r="77" spans="1:6" x14ac:dyDescent="0.2">
      <c r="A77" s="5" t="s">
        <v>261</v>
      </c>
    </row>
    <row r="78" spans="1:6" x14ac:dyDescent="0.2">
      <c r="A78" s="8"/>
      <c r="B78" s="10"/>
      <c r="C78" s="10"/>
      <c r="D78" s="10"/>
    </row>
  </sheetData>
  <pageMargins left="0.75" right="0.75" top="1" bottom="1" header="0.5" footer="0.5"/>
  <pageSetup paperSize="9" orientation="landscape" horizontalDpi="4294967293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91"/>
  <sheetViews>
    <sheetView topLeftCell="A65" workbookViewId="0">
      <selection activeCell="B15" sqref="B15"/>
    </sheetView>
  </sheetViews>
  <sheetFormatPr defaultRowHeight="12.75" x14ac:dyDescent="0.2"/>
  <cols>
    <col min="1" max="1" width="29.7109375" style="5" customWidth="1"/>
    <col min="2" max="2" width="12.140625" customWidth="1"/>
    <col min="3" max="3" width="11.140625" customWidth="1"/>
  </cols>
  <sheetData>
    <row r="1" spans="1:6" s="1" customFormat="1" x14ac:dyDescent="0.2">
      <c r="A1" s="4" t="s">
        <v>0</v>
      </c>
      <c r="B1" s="1" t="s">
        <v>262</v>
      </c>
      <c r="C1" s="2" t="s">
        <v>208</v>
      </c>
      <c r="D1" s="1" t="s">
        <v>112</v>
      </c>
      <c r="E1" s="1" t="s">
        <v>147</v>
      </c>
    </row>
    <row r="2" spans="1:6" s="1" customFormat="1" x14ac:dyDescent="0.2">
      <c r="A2" s="4"/>
      <c r="B2" s="1" t="s">
        <v>148</v>
      </c>
      <c r="C2" s="2" t="s">
        <v>146</v>
      </c>
    </row>
    <row r="3" spans="1:6" s="1" customFormat="1" x14ac:dyDescent="0.2">
      <c r="A3" s="4"/>
      <c r="C3" s="2"/>
    </row>
    <row r="4" spans="1:6" s="1" customFormat="1" x14ac:dyDescent="0.2">
      <c r="A4" s="15" t="s">
        <v>168</v>
      </c>
      <c r="B4" s="12"/>
      <c r="C4" s="13"/>
      <c r="D4" s="12">
        <f>B4+C4</f>
        <v>0</v>
      </c>
      <c r="F4" s="12" t="s">
        <v>181</v>
      </c>
    </row>
    <row r="5" spans="1:6" s="1" customFormat="1" x14ac:dyDescent="0.2">
      <c r="A5" s="5" t="s">
        <v>188</v>
      </c>
      <c r="B5" s="12">
        <v>15</v>
      </c>
      <c r="C5" s="13">
        <v>0</v>
      </c>
      <c r="D5" s="19">
        <f>B5+C5</f>
        <v>15</v>
      </c>
      <c r="E5" s="12" t="s">
        <v>263</v>
      </c>
    </row>
    <row r="6" spans="1:6" s="1" customFormat="1" x14ac:dyDescent="0.2">
      <c r="A6" s="5" t="s">
        <v>108</v>
      </c>
      <c r="B6" s="21"/>
      <c r="C6" s="22"/>
      <c r="D6" s="12">
        <f>B6+C6</f>
        <v>0</v>
      </c>
    </row>
    <row r="7" spans="1:6" x14ac:dyDescent="0.2">
      <c r="A7" s="5" t="s">
        <v>109</v>
      </c>
      <c r="D7" s="12">
        <f t="shared" ref="D7:D87" si="0">B7+C7</f>
        <v>0</v>
      </c>
    </row>
    <row r="8" spans="1:6" x14ac:dyDescent="0.2">
      <c r="A8" s="5" t="s">
        <v>83</v>
      </c>
      <c r="B8">
        <v>3</v>
      </c>
      <c r="C8">
        <v>3</v>
      </c>
      <c r="D8" s="12">
        <f t="shared" si="0"/>
        <v>6</v>
      </c>
      <c r="E8" s="12" t="s">
        <v>264</v>
      </c>
    </row>
    <row r="9" spans="1:6" x14ac:dyDescent="0.2">
      <c r="A9" s="5" t="s">
        <v>84</v>
      </c>
      <c r="D9" s="12">
        <f t="shared" si="0"/>
        <v>0</v>
      </c>
    </row>
    <row r="10" spans="1:6" x14ac:dyDescent="0.2">
      <c r="A10" s="5" t="s">
        <v>90</v>
      </c>
      <c r="B10">
        <v>0</v>
      </c>
      <c r="C10">
        <v>2</v>
      </c>
      <c r="D10" s="12">
        <f t="shared" si="0"/>
        <v>2</v>
      </c>
    </row>
    <row r="11" spans="1:6" x14ac:dyDescent="0.2">
      <c r="A11" s="5" t="s">
        <v>69</v>
      </c>
      <c r="B11">
        <v>1</v>
      </c>
      <c r="C11">
        <v>2</v>
      </c>
      <c r="D11" s="12">
        <f t="shared" si="0"/>
        <v>3</v>
      </c>
      <c r="E11" s="12" t="s">
        <v>244</v>
      </c>
    </row>
    <row r="12" spans="1:6" x14ac:dyDescent="0.2">
      <c r="A12" s="5" t="s">
        <v>94</v>
      </c>
      <c r="B12">
        <v>0</v>
      </c>
      <c r="C12">
        <v>0</v>
      </c>
      <c r="D12" s="12">
        <f t="shared" si="0"/>
        <v>0</v>
      </c>
      <c r="E12" t="s">
        <v>241</v>
      </c>
    </row>
    <row r="13" spans="1:6" x14ac:dyDescent="0.2">
      <c r="A13" s="5" t="s">
        <v>93</v>
      </c>
      <c r="B13">
        <v>1</v>
      </c>
      <c r="C13">
        <v>1</v>
      </c>
      <c r="D13" s="12">
        <f t="shared" si="0"/>
        <v>2</v>
      </c>
      <c r="E13" s="12"/>
    </row>
    <row r="14" spans="1:6" x14ac:dyDescent="0.2">
      <c r="A14" s="15" t="s">
        <v>115</v>
      </c>
      <c r="D14" s="12">
        <f t="shared" si="0"/>
        <v>0</v>
      </c>
      <c r="E14" s="12"/>
      <c r="F14" s="12" t="s">
        <v>209</v>
      </c>
    </row>
    <row r="15" spans="1:6" x14ac:dyDescent="0.2">
      <c r="A15" s="5" t="s">
        <v>133</v>
      </c>
      <c r="B15">
        <v>1</v>
      </c>
      <c r="C15">
        <v>0</v>
      </c>
      <c r="D15" s="12">
        <f t="shared" si="0"/>
        <v>1</v>
      </c>
      <c r="E15" s="12" t="s">
        <v>251</v>
      </c>
    </row>
    <row r="16" spans="1:6" x14ac:dyDescent="0.2">
      <c r="A16" s="5" t="s">
        <v>134</v>
      </c>
      <c r="B16">
        <v>1</v>
      </c>
      <c r="C16">
        <v>0</v>
      </c>
      <c r="D16" s="12">
        <f t="shared" si="0"/>
        <v>1</v>
      </c>
      <c r="E16" s="12" t="s">
        <v>251</v>
      </c>
      <c r="F16" s="12" t="s">
        <v>265</v>
      </c>
    </row>
    <row r="17" spans="1:5" x14ac:dyDescent="0.2">
      <c r="A17" s="5" t="s">
        <v>91</v>
      </c>
      <c r="D17" s="12">
        <f t="shared" si="0"/>
        <v>0</v>
      </c>
    </row>
    <row r="18" spans="1:5" x14ac:dyDescent="0.2">
      <c r="A18" s="5" t="s">
        <v>101</v>
      </c>
      <c r="B18">
        <v>1</v>
      </c>
      <c r="C18">
        <v>0</v>
      </c>
      <c r="D18" s="12">
        <f t="shared" si="0"/>
        <v>1</v>
      </c>
      <c r="E18" s="12"/>
    </row>
    <row r="19" spans="1:5" x14ac:dyDescent="0.2">
      <c r="A19" s="5" t="s">
        <v>229</v>
      </c>
      <c r="B19">
        <v>0</v>
      </c>
      <c r="C19">
        <v>1</v>
      </c>
      <c r="D19" s="12">
        <f t="shared" si="0"/>
        <v>1</v>
      </c>
      <c r="E19" s="12"/>
    </row>
    <row r="20" spans="1:5" x14ac:dyDescent="0.2">
      <c r="A20" s="5" t="s">
        <v>99</v>
      </c>
      <c r="B20">
        <v>0</v>
      </c>
      <c r="C20">
        <v>0</v>
      </c>
      <c r="D20" s="12">
        <f t="shared" si="0"/>
        <v>0</v>
      </c>
      <c r="E20" s="12"/>
    </row>
    <row r="21" spans="1:5" x14ac:dyDescent="0.2">
      <c r="A21" s="5" t="s">
        <v>226</v>
      </c>
      <c r="B21">
        <v>8</v>
      </c>
      <c r="C21">
        <v>0</v>
      </c>
      <c r="D21" s="12">
        <f t="shared" si="0"/>
        <v>8</v>
      </c>
      <c r="E21" s="12"/>
    </row>
    <row r="22" spans="1:5" x14ac:dyDescent="0.2">
      <c r="A22" s="5" t="s">
        <v>106</v>
      </c>
      <c r="B22">
        <v>0</v>
      </c>
      <c r="C22">
        <v>0</v>
      </c>
      <c r="D22" s="12">
        <f t="shared" si="0"/>
        <v>0</v>
      </c>
      <c r="E22" s="12"/>
    </row>
    <row r="23" spans="1:5" x14ac:dyDescent="0.2">
      <c r="A23" s="5" t="s">
        <v>87</v>
      </c>
      <c r="B23">
        <v>5</v>
      </c>
      <c r="C23">
        <v>5</v>
      </c>
      <c r="D23" s="19">
        <f t="shared" si="0"/>
        <v>10</v>
      </c>
      <c r="E23" s="12" t="s">
        <v>241</v>
      </c>
    </row>
    <row r="24" spans="1:5" x14ac:dyDescent="0.2">
      <c r="A24" s="5" t="s">
        <v>132</v>
      </c>
      <c r="B24">
        <v>4</v>
      </c>
      <c r="C24">
        <v>0</v>
      </c>
      <c r="D24" s="12">
        <f t="shared" si="0"/>
        <v>4</v>
      </c>
      <c r="E24" s="12" t="s">
        <v>266</v>
      </c>
    </row>
    <row r="25" spans="1:5" x14ac:dyDescent="0.2">
      <c r="A25" s="5" t="s">
        <v>230</v>
      </c>
      <c r="B25">
        <v>2</v>
      </c>
      <c r="C25">
        <v>0</v>
      </c>
      <c r="D25" s="12">
        <f t="shared" si="0"/>
        <v>2</v>
      </c>
      <c r="E25" s="12"/>
    </row>
    <row r="26" spans="1:5" x14ac:dyDescent="0.2">
      <c r="A26" s="5" t="s">
        <v>77</v>
      </c>
      <c r="B26">
        <v>4</v>
      </c>
      <c r="C26">
        <v>0</v>
      </c>
      <c r="D26" s="12">
        <f t="shared" si="0"/>
        <v>4</v>
      </c>
    </row>
    <row r="27" spans="1:5" x14ac:dyDescent="0.2">
      <c r="A27" s="5" t="s">
        <v>79</v>
      </c>
      <c r="B27">
        <v>0</v>
      </c>
      <c r="C27">
        <v>1</v>
      </c>
      <c r="D27" s="12">
        <f t="shared" si="0"/>
        <v>1</v>
      </c>
      <c r="E27" s="12" t="s">
        <v>267</v>
      </c>
    </row>
    <row r="28" spans="1:5" x14ac:dyDescent="0.2">
      <c r="A28" s="5" t="s">
        <v>98</v>
      </c>
      <c r="B28">
        <v>3</v>
      </c>
      <c r="C28">
        <v>0</v>
      </c>
      <c r="D28" s="12">
        <f t="shared" si="0"/>
        <v>3</v>
      </c>
      <c r="E28" s="12"/>
    </row>
    <row r="29" spans="1:5" x14ac:dyDescent="0.2">
      <c r="A29" s="5" t="s">
        <v>74</v>
      </c>
      <c r="B29">
        <v>11</v>
      </c>
      <c r="C29">
        <v>2</v>
      </c>
      <c r="D29" s="19">
        <f t="shared" si="0"/>
        <v>13</v>
      </c>
      <c r="E29" s="12" t="s">
        <v>268</v>
      </c>
    </row>
    <row r="30" spans="1:5" x14ac:dyDescent="0.2">
      <c r="A30" s="5" t="s">
        <v>92</v>
      </c>
      <c r="D30" s="12">
        <f t="shared" si="0"/>
        <v>0</v>
      </c>
    </row>
    <row r="31" spans="1:5" x14ac:dyDescent="0.2">
      <c r="A31" s="5" t="s">
        <v>78</v>
      </c>
      <c r="B31">
        <v>0</v>
      </c>
      <c r="C31">
        <v>1</v>
      </c>
      <c r="D31" s="12">
        <f t="shared" si="0"/>
        <v>1</v>
      </c>
    </row>
    <row r="32" spans="1:5" x14ac:dyDescent="0.2">
      <c r="A32" s="5" t="s">
        <v>105</v>
      </c>
      <c r="B32">
        <v>1</v>
      </c>
      <c r="C32">
        <v>1</v>
      </c>
      <c r="D32" s="12">
        <f t="shared" si="0"/>
        <v>2</v>
      </c>
      <c r="E32" s="12"/>
    </row>
    <row r="33" spans="1:6" x14ac:dyDescent="0.2">
      <c r="A33" s="5" t="s">
        <v>120</v>
      </c>
      <c r="D33" s="12">
        <f t="shared" si="0"/>
        <v>0</v>
      </c>
      <c r="E33" s="12"/>
      <c r="F33" s="12" t="s">
        <v>269</v>
      </c>
    </row>
    <row r="34" spans="1:6" x14ac:dyDescent="0.2">
      <c r="A34" s="5" t="s">
        <v>192</v>
      </c>
      <c r="B34">
        <v>2</v>
      </c>
      <c r="C34">
        <v>3</v>
      </c>
      <c r="D34" s="12">
        <f t="shared" si="0"/>
        <v>5</v>
      </c>
      <c r="E34" s="12" t="s">
        <v>241</v>
      </c>
    </row>
    <row r="35" spans="1:6" x14ac:dyDescent="0.2">
      <c r="A35" s="15" t="s">
        <v>164</v>
      </c>
      <c r="D35" s="12">
        <f t="shared" si="0"/>
        <v>0</v>
      </c>
      <c r="E35" s="12"/>
      <c r="F35" t="s">
        <v>270</v>
      </c>
    </row>
    <row r="36" spans="1:6" x14ac:dyDescent="0.2">
      <c r="A36" s="5" t="s">
        <v>194</v>
      </c>
      <c r="B36">
        <v>0</v>
      </c>
      <c r="C36">
        <v>0</v>
      </c>
      <c r="D36" s="12">
        <f t="shared" si="0"/>
        <v>0</v>
      </c>
      <c r="E36" s="12" t="s">
        <v>244</v>
      </c>
    </row>
    <row r="37" spans="1:6" x14ac:dyDescent="0.2">
      <c r="A37" s="5" t="s">
        <v>110</v>
      </c>
      <c r="D37" s="12">
        <f t="shared" si="0"/>
        <v>0</v>
      </c>
      <c r="F37" s="12" t="s">
        <v>269</v>
      </c>
    </row>
    <row r="38" spans="1:6" x14ac:dyDescent="0.2">
      <c r="A38" s="5" t="s">
        <v>131</v>
      </c>
      <c r="B38">
        <v>0</v>
      </c>
      <c r="C38">
        <v>3</v>
      </c>
      <c r="D38" s="12">
        <f t="shared" si="0"/>
        <v>3</v>
      </c>
      <c r="E38" s="12" t="s">
        <v>271</v>
      </c>
    </row>
    <row r="39" spans="1:6" x14ac:dyDescent="0.2">
      <c r="A39" s="5" t="s">
        <v>161</v>
      </c>
      <c r="B39">
        <v>0</v>
      </c>
      <c r="C39">
        <v>6</v>
      </c>
      <c r="D39" s="12">
        <f t="shared" si="0"/>
        <v>6</v>
      </c>
      <c r="E39" s="12" t="s">
        <v>272</v>
      </c>
      <c r="F39" s="12" t="s">
        <v>273</v>
      </c>
    </row>
    <row r="40" spans="1:6" x14ac:dyDescent="0.2">
      <c r="A40" s="5" t="s">
        <v>160</v>
      </c>
      <c r="B40">
        <v>3</v>
      </c>
      <c r="C40">
        <v>2</v>
      </c>
      <c r="D40" s="12">
        <f t="shared" si="0"/>
        <v>5</v>
      </c>
      <c r="E40" s="12" t="s">
        <v>250</v>
      </c>
    </row>
    <row r="41" spans="1:6" x14ac:dyDescent="0.2">
      <c r="A41" s="5" t="s">
        <v>76</v>
      </c>
      <c r="B41">
        <v>1</v>
      </c>
      <c r="C41">
        <v>5</v>
      </c>
      <c r="D41" s="12">
        <f t="shared" si="0"/>
        <v>6</v>
      </c>
      <c r="E41" s="12" t="s">
        <v>274</v>
      </c>
    </row>
    <row r="42" spans="1:6" x14ac:dyDescent="0.2">
      <c r="A42" s="5" t="s">
        <v>88</v>
      </c>
      <c r="B42">
        <v>1</v>
      </c>
      <c r="C42">
        <v>0</v>
      </c>
      <c r="D42" s="12">
        <f t="shared" si="0"/>
        <v>1</v>
      </c>
      <c r="E42" s="12" t="s">
        <v>275</v>
      </c>
    </row>
    <row r="43" spans="1:6" x14ac:dyDescent="0.2">
      <c r="A43" s="5" t="s">
        <v>130</v>
      </c>
      <c r="B43">
        <v>2</v>
      </c>
      <c r="C43">
        <v>0</v>
      </c>
      <c r="D43" s="12">
        <f t="shared" si="0"/>
        <v>2</v>
      </c>
      <c r="E43" s="12" t="s">
        <v>251</v>
      </c>
    </row>
    <row r="44" spans="1:6" x14ac:dyDescent="0.2">
      <c r="A44" s="5" t="s">
        <v>118</v>
      </c>
      <c r="B44">
        <v>6</v>
      </c>
      <c r="C44">
        <v>1</v>
      </c>
      <c r="D44" s="12">
        <f t="shared" si="0"/>
        <v>7</v>
      </c>
      <c r="E44" s="12"/>
    </row>
    <row r="45" spans="1:6" x14ac:dyDescent="0.2">
      <c r="A45" s="5" t="s">
        <v>215</v>
      </c>
      <c r="B45">
        <v>0</v>
      </c>
      <c r="C45">
        <v>0</v>
      </c>
      <c r="D45" s="12">
        <f t="shared" si="0"/>
        <v>0</v>
      </c>
      <c r="E45" s="12"/>
    </row>
    <row r="46" spans="1:6" x14ac:dyDescent="0.2">
      <c r="A46" s="15" t="s">
        <v>189</v>
      </c>
      <c r="D46" s="12">
        <f t="shared" si="0"/>
        <v>0</v>
      </c>
      <c r="E46" s="12"/>
      <c r="F46" t="s">
        <v>276</v>
      </c>
    </row>
    <row r="47" spans="1:6" x14ac:dyDescent="0.2">
      <c r="A47" s="5" t="s">
        <v>227</v>
      </c>
      <c r="B47">
        <v>2</v>
      </c>
      <c r="C47">
        <v>0</v>
      </c>
      <c r="D47" s="12">
        <f t="shared" si="0"/>
        <v>2</v>
      </c>
      <c r="E47" s="12"/>
    </row>
    <row r="48" spans="1:6" x14ac:dyDescent="0.2">
      <c r="A48" s="5" t="s">
        <v>72</v>
      </c>
      <c r="D48" s="12">
        <f t="shared" si="0"/>
        <v>0</v>
      </c>
      <c r="E48" s="12" t="s">
        <v>277</v>
      </c>
      <c r="F48" s="12" t="s">
        <v>273</v>
      </c>
    </row>
    <row r="49" spans="1:6" x14ac:dyDescent="0.2">
      <c r="A49" s="5" t="s">
        <v>143</v>
      </c>
      <c r="D49" s="12">
        <f t="shared" si="0"/>
        <v>0</v>
      </c>
    </row>
    <row r="50" spans="1:6" x14ac:dyDescent="0.2">
      <c r="A50" s="14" t="s">
        <v>170</v>
      </c>
      <c r="B50">
        <v>0</v>
      </c>
      <c r="C50">
        <v>0</v>
      </c>
      <c r="D50" s="12">
        <f t="shared" si="0"/>
        <v>0</v>
      </c>
      <c r="F50" t="s">
        <v>278</v>
      </c>
    </row>
    <row r="51" spans="1:6" x14ac:dyDescent="0.2">
      <c r="A51" s="5" t="s">
        <v>193</v>
      </c>
      <c r="B51">
        <v>0</v>
      </c>
      <c r="C51">
        <v>1</v>
      </c>
      <c r="D51" s="12">
        <f t="shared" si="0"/>
        <v>1</v>
      </c>
      <c r="E51" s="12" t="s">
        <v>254</v>
      </c>
    </row>
    <row r="52" spans="1:6" x14ac:dyDescent="0.2">
      <c r="A52" s="5" t="s">
        <v>73</v>
      </c>
      <c r="B52">
        <v>1</v>
      </c>
      <c r="C52">
        <v>1</v>
      </c>
      <c r="D52" s="12">
        <f t="shared" si="0"/>
        <v>2</v>
      </c>
    </row>
    <row r="53" spans="1:6" x14ac:dyDescent="0.2">
      <c r="A53" s="15" t="s">
        <v>96</v>
      </c>
      <c r="D53" s="12">
        <f t="shared" si="0"/>
        <v>0</v>
      </c>
      <c r="E53" s="12"/>
      <c r="F53" s="12" t="s">
        <v>279</v>
      </c>
    </row>
    <row r="54" spans="1:6" x14ac:dyDescent="0.2">
      <c r="A54" s="5" t="s">
        <v>97</v>
      </c>
      <c r="B54">
        <v>1</v>
      </c>
      <c r="C54">
        <v>0</v>
      </c>
      <c r="D54" s="12">
        <f t="shared" si="0"/>
        <v>1</v>
      </c>
      <c r="E54" s="12" t="s">
        <v>250</v>
      </c>
    </row>
    <row r="55" spans="1:6" x14ac:dyDescent="0.2">
      <c r="A55" s="5" t="s">
        <v>100</v>
      </c>
      <c r="D55" s="12">
        <f t="shared" si="0"/>
        <v>0</v>
      </c>
    </row>
    <row r="56" spans="1:6" x14ac:dyDescent="0.2">
      <c r="A56" s="5" t="s">
        <v>129</v>
      </c>
      <c r="B56">
        <v>0</v>
      </c>
      <c r="C56">
        <v>0</v>
      </c>
      <c r="D56" s="12">
        <f t="shared" si="0"/>
        <v>0</v>
      </c>
    </row>
    <row r="57" spans="1:6" x14ac:dyDescent="0.2">
      <c r="A57" s="15" t="s">
        <v>86</v>
      </c>
      <c r="D57" s="12">
        <f t="shared" si="0"/>
        <v>0</v>
      </c>
      <c r="E57" s="12"/>
      <c r="F57" t="s">
        <v>280</v>
      </c>
    </row>
    <row r="58" spans="1:6" x14ac:dyDescent="0.2">
      <c r="A58" s="5" t="s">
        <v>104</v>
      </c>
      <c r="B58">
        <v>2</v>
      </c>
      <c r="C58">
        <v>0</v>
      </c>
      <c r="D58" s="12">
        <f t="shared" si="0"/>
        <v>2</v>
      </c>
      <c r="E58" s="12"/>
      <c r="F58" s="12" t="s">
        <v>273</v>
      </c>
    </row>
    <row r="59" spans="1:6" x14ac:dyDescent="0.2">
      <c r="A59" s="5" t="s">
        <v>67</v>
      </c>
      <c r="B59">
        <v>2</v>
      </c>
      <c r="C59">
        <v>0</v>
      </c>
      <c r="D59" s="12">
        <f t="shared" si="0"/>
        <v>2</v>
      </c>
      <c r="E59" s="12" t="s">
        <v>243</v>
      </c>
    </row>
    <row r="60" spans="1:6" x14ac:dyDescent="0.2">
      <c r="A60" s="5" t="s">
        <v>162</v>
      </c>
      <c r="D60" s="12">
        <f t="shared" si="0"/>
        <v>0</v>
      </c>
      <c r="E60" s="12"/>
    </row>
    <row r="61" spans="1:6" x14ac:dyDescent="0.2">
      <c r="A61" s="5" t="s">
        <v>102</v>
      </c>
      <c r="B61">
        <v>1</v>
      </c>
      <c r="C61">
        <v>3</v>
      </c>
      <c r="D61" s="12">
        <f t="shared" si="0"/>
        <v>4</v>
      </c>
      <c r="E61" s="12"/>
    </row>
    <row r="62" spans="1:6" x14ac:dyDescent="0.2">
      <c r="A62" s="5" t="s">
        <v>119</v>
      </c>
      <c r="B62">
        <v>5</v>
      </c>
      <c r="C62">
        <v>0</v>
      </c>
      <c r="D62" s="12">
        <f t="shared" si="0"/>
        <v>5</v>
      </c>
      <c r="E62" s="12" t="s">
        <v>281</v>
      </c>
    </row>
    <row r="63" spans="1:6" x14ac:dyDescent="0.2">
      <c r="A63" s="5" t="s">
        <v>111</v>
      </c>
      <c r="B63">
        <v>0</v>
      </c>
      <c r="C63">
        <v>0</v>
      </c>
      <c r="D63" s="12">
        <f t="shared" si="0"/>
        <v>0</v>
      </c>
      <c r="E63" s="12" t="s">
        <v>241</v>
      </c>
    </row>
    <row r="64" spans="1:6" x14ac:dyDescent="0.2">
      <c r="A64" s="5" t="s">
        <v>75</v>
      </c>
      <c r="B64">
        <v>2</v>
      </c>
      <c r="C64">
        <v>0</v>
      </c>
      <c r="D64" s="12">
        <f t="shared" si="0"/>
        <v>2</v>
      </c>
      <c r="E64" s="12" t="s">
        <v>241</v>
      </c>
    </row>
    <row r="65" spans="1:6" x14ac:dyDescent="0.2">
      <c r="A65" s="5" t="s">
        <v>89</v>
      </c>
      <c r="B65">
        <v>1</v>
      </c>
      <c r="C65">
        <v>3</v>
      </c>
      <c r="D65" s="12">
        <f t="shared" si="0"/>
        <v>4</v>
      </c>
      <c r="E65" s="12"/>
    </row>
    <row r="66" spans="1:6" x14ac:dyDescent="0.2">
      <c r="A66" s="5" t="s">
        <v>128</v>
      </c>
      <c r="B66">
        <v>0</v>
      </c>
      <c r="C66">
        <v>1</v>
      </c>
      <c r="D66" s="12">
        <f t="shared" si="0"/>
        <v>1</v>
      </c>
      <c r="E66" s="12" t="s">
        <v>241</v>
      </c>
    </row>
    <row r="67" spans="1:6" x14ac:dyDescent="0.2">
      <c r="A67" s="5" t="s">
        <v>163</v>
      </c>
      <c r="D67" s="12">
        <f t="shared" si="0"/>
        <v>0</v>
      </c>
      <c r="E67" s="12"/>
    </row>
    <row r="68" spans="1:6" x14ac:dyDescent="0.2">
      <c r="A68" s="5" t="s">
        <v>68</v>
      </c>
      <c r="B68">
        <v>0</v>
      </c>
      <c r="C68">
        <v>0</v>
      </c>
      <c r="D68" s="12">
        <f t="shared" si="0"/>
        <v>0</v>
      </c>
    </row>
    <row r="69" spans="1:6" x14ac:dyDescent="0.2">
      <c r="A69" s="5" t="s">
        <v>231</v>
      </c>
      <c r="B69">
        <v>0</v>
      </c>
      <c r="C69">
        <v>2</v>
      </c>
      <c r="D69" s="12">
        <f t="shared" si="0"/>
        <v>2</v>
      </c>
    </row>
    <row r="70" spans="1:6" x14ac:dyDescent="0.2">
      <c r="A70" s="15" t="s">
        <v>165</v>
      </c>
      <c r="B70">
        <v>0</v>
      </c>
      <c r="C70">
        <v>0</v>
      </c>
      <c r="D70" s="12">
        <f t="shared" si="0"/>
        <v>0</v>
      </c>
      <c r="E70" s="12"/>
      <c r="F70" t="s">
        <v>181</v>
      </c>
    </row>
    <row r="71" spans="1:6" x14ac:dyDescent="0.2">
      <c r="A71" s="15" t="s">
        <v>166</v>
      </c>
      <c r="B71">
        <v>0</v>
      </c>
      <c r="C71">
        <v>0</v>
      </c>
      <c r="D71" s="12">
        <f t="shared" si="0"/>
        <v>0</v>
      </c>
      <c r="E71" s="12" t="s">
        <v>241</v>
      </c>
      <c r="F71" t="s">
        <v>181</v>
      </c>
    </row>
    <row r="72" spans="1:6" x14ac:dyDescent="0.2">
      <c r="A72" s="5" t="s">
        <v>70</v>
      </c>
      <c r="D72" s="12">
        <f t="shared" si="0"/>
        <v>0</v>
      </c>
      <c r="E72" s="12"/>
    </row>
    <row r="73" spans="1:6" x14ac:dyDescent="0.2">
      <c r="A73" s="5" t="s">
        <v>81</v>
      </c>
      <c r="B73">
        <v>0</v>
      </c>
      <c r="C73">
        <v>2</v>
      </c>
      <c r="D73" s="12">
        <f t="shared" si="0"/>
        <v>2</v>
      </c>
      <c r="E73" s="12"/>
    </row>
    <row r="74" spans="1:6" x14ac:dyDescent="0.2">
      <c r="A74" s="5" t="s">
        <v>71</v>
      </c>
      <c r="B74">
        <v>0</v>
      </c>
      <c r="C74">
        <v>3</v>
      </c>
      <c r="D74" s="12">
        <f t="shared" si="0"/>
        <v>3</v>
      </c>
      <c r="E74" s="12" t="s">
        <v>282</v>
      </c>
    </row>
    <row r="75" spans="1:6" x14ac:dyDescent="0.2">
      <c r="A75" s="5" t="s">
        <v>80</v>
      </c>
      <c r="B75">
        <v>0</v>
      </c>
      <c r="C75">
        <v>1</v>
      </c>
      <c r="D75" s="12">
        <f t="shared" si="0"/>
        <v>1</v>
      </c>
    </row>
    <row r="76" spans="1:6" x14ac:dyDescent="0.2">
      <c r="A76" s="5" t="s">
        <v>85</v>
      </c>
      <c r="B76">
        <v>1</v>
      </c>
      <c r="C76">
        <v>4</v>
      </c>
      <c r="D76" s="12">
        <f t="shared" si="0"/>
        <v>5</v>
      </c>
      <c r="E76" s="12" t="s">
        <v>244</v>
      </c>
    </row>
    <row r="77" spans="1:6" x14ac:dyDescent="0.2">
      <c r="A77" s="5" t="s">
        <v>159</v>
      </c>
      <c r="B77">
        <v>0</v>
      </c>
      <c r="C77">
        <v>0</v>
      </c>
      <c r="D77" s="12">
        <f t="shared" si="0"/>
        <v>0</v>
      </c>
      <c r="E77" s="12" t="s">
        <v>241</v>
      </c>
    </row>
    <row r="78" spans="1:6" x14ac:dyDescent="0.2">
      <c r="A78" s="5" t="s">
        <v>107</v>
      </c>
      <c r="B78">
        <v>0</v>
      </c>
      <c r="C78">
        <v>2</v>
      </c>
      <c r="D78" s="12">
        <f t="shared" si="0"/>
        <v>2</v>
      </c>
    </row>
    <row r="79" spans="1:6" x14ac:dyDescent="0.2">
      <c r="A79" s="5" t="s">
        <v>228</v>
      </c>
      <c r="B79">
        <v>1</v>
      </c>
      <c r="C79">
        <v>1</v>
      </c>
      <c r="D79" s="12">
        <f t="shared" si="0"/>
        <v>2</v>
      </c>
    </row>
    <row r="80" spans="1:6" x14ac:dyDescent="0.2">
      <c r="A80" s="5" t="s">
        <v>169</v>
      </c>
      <c r="D80" s="12">
        <f t="shared" si="0"/>
        <v>0</v>
      </c>
    </row>
    <row r="81" spans="1:7" x14ac:dyDescent="0.2">
      <c r="A81" s="5" t="s">
        <v>167</v>
      </c>
      <c r="D81" s="12">
        <f t="shared" si="0"/>
        <v>0</v>
      </c>
    </row>
    <row r="82" spans="1:7" x14ac:dyDescent="0.2">
      <c r="A82" s="5" t="s">
        <v>95</v>
      </c>
      <c r="B82">
        <v>1</v>
      </c>
      <c r="C82">
        <v>0</v>
      </c>
      <c r="D82" s="12">
        <f t="shared" si="0"/>
        <v>1</v>
      </c>
    </row>
    <row r="83" spans="1:7" x14ac:dyDescent="0.2">
      <c r="A83" s="15" t="s">
        <v>103</v>
      </c>
      <c r="B83">
        <v>1</v>
      </c>
      <c r="C83">
        <v>0</v>
      </c>
      <c r="D83" s="12">
        <f t="shared" si="0"/>
        <v>1</v>
      </c>
      <c r="E83" s="12" t="s">
        <v>243</v>
      </c>
      <c r="G83" s="12" t="s">
        <v>209</v>
      </c>
    </row>
    <row r="84" spans="1:7" x14ac:dyDescent="0.2">
      <c r="A84" s="15" t="s">
        <v>191</v>
      </c>
      <c r="D84" s="12">
        <f t="shared" si="0"/>
        <v>0</v>
      </c>
      <c r="E84" s="12" t="s">
        <v>243</v>
      </c>
      <c r="G84" s="12" t="s">
        <v>210</v>
      </c>
    </row>
    <row r="85" spans="1:7" x14ac:dyDescent="0.2">
      <c r="A85" s="5" t="s">
        <v>114</v>
      </c>
      <c r="D85" s="12">
        <f t="shared" si="0"/>
        <v>0</v>
      </c>
      <c r="E85" s="12" t="s">
        <v>283</v>
      </c>
    </row>
    <row r="86" spans="1:7" x14ac:dyDescent="0.2">
      <c r="A86" s="5" t="s">
        <v>190</v>
      </c>
      <c r="B86">
        <v>3</v>
      </c>
      <c r="C86">
        <v>3</v>
      </c>
      <c r="D86" s="12">
        <f t="shared" si="0"/>
        <v>6</v>
      </c>
      <c r="E86" s="12"/>
      <c r="F86" s="12"/>
    </row>
    <row r="87" spans="1:7" x14ac:dyDescent="0.2">
      <c r="A87" s="5" t="s">
        <v>82</v>
      </c>
      <c r="B87">
        <v>1</v>
      </c>
      <c r="C87">
        <v>0</v>
      </c>
      <c r="D87" s="12">
        <f t="shared" si="0"/>
        <v>1</v>
      </c>
      <c r="E87" s="12" t="s">
        <v>244</v>
      </c>
    </row>
    <row r="89" spans="1:7" s="9" customFormat="1" x14ac:dyDescent="0.2">
      <c r="A89" s="8" t="s">
        <v>113</v>
      </c>
      <c r="B89" s="9">
        <f>SUM(B4:B88)</f>
        <v>101</v>
      </c>
      <c r="C89" s="9">
        <f>SUM(C4:C88)</f>
        <v>66</v>
      </c>
      <c r="D89" s="9">
        <f>SUM(D4:D88)</f>
        <v>167</v>
      </c>
    </row>
    <row r="90" spans="1:7" x14ac:dyDescent="0.2">
      <c r="A90" s="5" t="s">
        <v>284</v>
      </c>
    </row>
    <row r="91" spans="1:7" x14ac:dyDescent="0.2">
      <c r="A91" s="8"/>
    </row>
  </sheetData>
  <pageMargins left="0.75" right="0.75" top="1" bottom="1" header="0.5" footer="0.5"/>
  <pageSetup paperSize="9" orientation="landscape" horizontalDpi="4294967293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24"/>
  <sheetViews>
    <sheetView workbookViewId="0">
      <selection activeCell="B15" sqref="B15"/>
    </sheetView>
  </sheetViews>
  <sheetFormatPr defaultRowHeight="12.75" x14ac:dyDescent="0.2"/>
  <cols>
    <col min="1" max="1" width="30.42578125" style="3" customWidth="1"/>
    <col min="2" max="2" width="12.7109375" customWidth="1"/>
    <col min="3" max="3" width="11.5703125" customWidth="1"/>
  </cols>
  <sheetData>
    <row r="1" spans="1:5" s="1" customFormat="1" x14ac:dyDescent="0.2">
      <c r="A1" s="4" t="s">
        <v>0</v>
      </c>
      <c r="B1" s="1" t="s">
        <v>262</v>
      </c>
      <c r="C1" s="2" t="s">
        <v>208</v>
      </c>
      <c r="D1" s="1" t="s">
        <v>112</v>
      </c>
      <c r="E1" s="1" t="s">
        <v>147</v>
      </c>
    </row>
    <row r="2" spans="1:5" s="1" customFormat="1" x14ac:dyDescent="0.2">
      <c r="A2" s="4"/>
      <c r="B2" s="1" t="s">
        <v>148</v>
      </c>
      <c r="C2" s="2" t="s">
        <v>146</v>
      </c>
    </row>
    <row r="3" spans="1:5" x14ac:dyDescent="0.2">
      <c r="A3" s="20" t="s">
        <v>66</v>
      </c>
      <c r="B3">
        <v>3</v>
      </c>
      <c r="C3">
        <v>0</v>
      </c>
      <c r="D3">
        <f>B4+C4</f>
        <v>0</v>
      </c>
      <c r="E3" s="12" t="s">
        <v>257</v>
      </c>
    </row>
    <row r="4" spans="1:5" x14ac:dyDescent="0.2">
      <c r="A4" s="20" t="s">
        <v>62</v>
      </c>
      <c r="B4">
        <v>0</v>
      </c>
      <c r="C4">
        <v>0</v>
      </c>
      <c r="D4">
        <f t="shared" ref="D4:D21" si="0">B4+C4</f>
        <v>0</v>
      </c>
      <c r="E4" s="12" t="s">
        <v>244</v>
      </c>
    </row>
    <row r="5" spans="1:5" x14ac:dyDescent="0.2">
      <c r="A5" s="6" t="s">
        <v>173</v>
      </c>
      <c r="B5">
        <v>1</v>
      </c>
      <c r="C5">
        <v>1</v>
      </c>
      <c r="D5">
        <f t="shared" si="0"/>
        <v>2</v>
      </c>
    </row>
    <row r="6" spans="1:5" x14ac:dyDescent="0.2">
      <c r="A6" s="3" t="s">
        <v>64</v>
      </c>
      <c r="B6">
        <v>0</v>
      </c>
      <c r="C6">
        <v>0</v>
      </c>
      <c r="D6">
        <f t="shared" si="0"/>
        <v>0</v>
      </c>
    </row>
    <row r="7" spans="1:5" x14ac:dyDescent="0.2">
      <c r="A7" s="20" t="s">
        <v>63</v>
      </c>
      <c r="B7">
        <v>0</v>
      </c>
      <c r="C7">
        <v>0</v>
      </c>
      <c r="D7">
        <f t="shared" si="0"/>
        <v>0</v>
      </c>
      <c r="E7" s="12"/>
    </row>
    <row r="8" spans="1:5" x14ac:dyDescent="0.2">
      <c r="A8" s="20" t="s">
        <v>117</v>
      </c>
      <c r="B8">
        <v>7</v>
      </c>
      <c r="C8">
        <v>0</v>
      </c>
      <c r="D8" s="18">
        <f t="shared" si="0"/>
        <v>7</v>
      </c>
    </row>
    <row r="9" spans="1:5" x14ac:dyDescent="0.2">
      <c r="A9" s="5" t="s">
        <v>232</v>
      </c>
      <c r="B9">
        <v>2</v>
      </c>
      <c r="C9">
        <v>6</v>
      </c>
      <c r="D9" s="18">
        <f t="shared" si="0"/>
        <v>8</v>
      </c>
    </row>
    <row r="10" spans="1:5" x14ac:dyDescent="0.2">
      <c r="A10" s="20" t="s">
        <v>285</v>
      </c>
      <c r="B10">
        <v>1</v>
      </c>
      <c r="C10">
        <v>0</v>
      </c>
      <c r="D10">
        <f t="shared" si="0"/>
        <v>1</v>
      </c>
    </row>
    <row r="11" spans="1:5" x14ac:dyDescent="0.2">
      <c r="A11" s="20" t="s">
        <v>65</v>
      </c>
      <c r="B11">
        <v>2</v>
      </c>
      <c r="C11">
        <v>1</v>
      </c>
      <c r="D11">
        <f t="shared" si="0"/>
        <v>3</v>
      </c>
      <c r="E11" s="12" t="s">
        <v>241</v>
      </c>
    </row>
    <row r="12" spans="1:5" x14ac:dyDescent="0.2">
      <c r="A12" s="6" t="s">
        <v>195</v>
      </c>
      <c r="B12">
        <v>4</v>
      </c>
      <c r="C12">
        <v>2</v>
      </c>
      <c r="D12" s="18">
        <f t="shared" si="0"/>
        <v>6</v>
      </c>
      <c r="E12" s="12" t="s">
        <v>241</v>
      </c>
    </row>
    <row r="13" spans="1:5" x14ac:dyDescent="0.2">
      <c r="A13" s="6" t="s">
        <v>286</v>
      </c>
      <c r="B13">
        <v>0</v>
      </c>
      <c r="C13">
        <v>3</v>
      </c>
      <c r="D13">
        <f t="shared" si="0"/>
        <v>3</v>
      </c>
    </row>
    <row r="14" spans="1:5" x14ac:dyDescent="0.2">
      <c r="A14" s="6" t="s">
        <v>171</v>
      </c>
      <c r="B14">
        <v>2</v>
      </c>
      <c r="C14">
        <v>0</v>
      </c>
      <c r="D14">
        <f t="shared" si="0"/>
        <v>2</v>
      </c>
      <c r="E14" s="12" t="s">
        <v>257</v>
      </c>
    </row>
    <row r="15" spans="1:5" x14ac:dyDescent="0.2">
      <c r="A15" s="20" t="s">
        <v>136</v>
      </c>
      <c r="B15">
        <v>4</v>
      </c>
      <c r="C15">
        <v>2</v>
      </c>
      <c r="D15">
        <f t="shared" si="0"/>
        <v>6</v>
      </c>
      <c r="E15" s="17" t="s">
        <v>241</v>
      </c>
    </row>
    <row r="16" spans="1:5" x14ac:dyDescent="0.2">
      <c r="A16" s="20" t="s">
        <v>135</v>
      </c>
      <c r="B16">
        <v>0</v>
      </c>
      <c r="C16">
        <v>0</v>
      </c>
      <c r="D16">
        <f t="shared" si="0"/>
        <v>0</v>
      </c>
    </row>
    <row r="17" spans="1:6" x14ac:dyDescent="0.2">
      <c r="A17" s="20" t="s">
        <v>61</v>
      </c>
      <c r="B17">
        <v>0</v>
      </c>
      <c r="C17">
        <v>0</v>
      </c>
      <c r="D17">
        <f t="shared" si="0"/>
        <v>0</v>
      </c>
      <c r="E17" s="12"/>
    </row>
    <row r="18" spans="1:6" x14ac:dyDescent="0.2">
      <c r="A18" s="15" t="s">
        <v>172</v>
      </c>
      <c r="D18">
        <f t="shared" si="0"/>
        <v>0</v>
      </c>
      <c r="F18" s="12" t="s">
        <v>181</v>
      </c>
    </row>
    <row r="19" spans="1:6" x14ac:dyDescent="0.2">
      <c r="A19" s="15" t="s">
        <v>206</v>
      </c>
      <c r="D19">
        <f t="shared" si="0"/>
        <v>0</v>
      </c>
      <c r="F19" t="s">
        <v>211</v>
      </c>
    </row>
    <row r="20" spans="1:6" x14ac:dyDescent="0.2">
      <c r="A20" s="5" t="s">
        <v>216</v>
      </c>
      <c r="B20">
        <v>0</v>
      </c>
      <c r="C20">
        <v>0</v>
      </c>
      <c r="D20">
        <f t="shared" si="0"/>
        <v>0</v>
      </c>
      <c r="E20" s="12" t="s">
        <v>254</v>
      </c>
    </row>
    <row r="21" spans="1:6" x14ac:dyDescent="0.2">
      <c r="A21" s="5" t="s">
        <v>213</v>
      </c>
      <c r="B21">
        <v>2</v>
      </c>
      <c r="C21">
        <v>0</v>
      </c>
      <c r="D21">
        <f t="shared" si="0"/>
        <v>2</v>
      </c>
    </row>
    <row r="22" spans="1:6" s="9" customFormat="1" x14ac:dyDescent="0.2">
      <c r="A22" s="8" t="s">
        <v>113</v>
      </c>
      <c r="B22" s="9">
        <f>SUM(B3:B21)</f>
        <v>28</v>
      </c>
      <c r="C22" s="9">
        <f>SUM(C3:C21)</f>
        <v>15</v>
      </c>
      <c r="D22" s="9">
        <f>SUM(D3:D21)</f>
        <v>40</v>
      </c>
    </row>
    <row r="23" spans="1:6" x14ac:dyDescent="0.2">
      <c r="A23" s="5" t="s">
        <v>287</v>
      </c>
    </row>
    <row r="24" spans="1:6" x14ac:dyDescent="0.2">
      <c r="A24" s="8"/>
      <c r="B24" s="10"/>
    </row>
  </sheetData>
  <pageMargins left="0.75" right="0.75" top="1" bottom="1" header="0.5" footer="0.5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7"/>
  <sheetViews>
    <sheetView topLeftCell="A41" workbookViewId="0">
      <selection activeCell="B5" sqref="B5"/>
    </sheetView>
  </sheetViews>
  <sheetFormatPr defaultRowHeight="12.75" x14ac:dyDescent="0.2"/>
  <cols>
    <col min="1" max="1" width="30.85546875" style="3" customWidth="1"/>
    <col min="2" max="2" width="11.5703125" customWidth="1"/>
    <col min="3" max="3" width="8.7109375" customWidth="1"/>
    <col min="5" max="5" width="30.140625" customWidth="1"/>
    <col min="6" max="6" width="9.140625" style="7"/>
  </cols>
  <sheetData>
    <row r="1" spans="1:12" s="1" customFormat="1" x14ac:dyDescent="0.2">
      <c r="A1" s="4" t="s">
        <v>0</v>
      </c>
      <c r="B1" s="1" t="s">
        <v>371</v>
      </c>
      <c r="C1" s="2" t="s">
        <v>146</v>
      </c>
      <c r="D1" s="1" t="s">
        <v>112</v>
      </c>
      <c r="F1" s="7"/>
    </row>
    <row r="2" spans="1:12" x14ac:dyDescent="0.2">
      <c r="A2" s="3" t="s">
        <v>8</v>
      </c>
      <c r="B2">
        <v>1</v>
      </c>
      <c r="C2">
        <v>0</v>
      </c>
      <c r="D2">
        <v>1</v>
      </c>
      <c r="L2" s="11"/>
    </row>
    <row r="3" spans="1:12" x14ac:dyDescent="0.2">
      <c r="A3" s="3" t="s">
        <v>36</v>
      </c>
      <c r="E3" t="s">
        <v>241</v>
      </c>
    </row>
    <row r="4" spans="1:12" x14ac:dyDescent="0.2">
      <c r="A4" s="3" t="s">
        <v>37</v>
      </c>
      <c r="B4">
        <v>2</v>
      </c>
      <c r="C4">
        <v>1</v>
      </c>
      <c r="D4">
        <v>3</v>
      </c>
    </row>
    <row r="5" spans="1:12" x14ac:dyDescent="0.2">
      <c r="A5" s="3" t="s">
        <v>18</v>
      </c>
      <c r="B5">
        <v>2</v>
      </c>
      <c r="C5">
        <v>0</v>
      </c>
      <c r="D5">
        <v>2</v>
      </c>
    </row>
    <row r="6" spans="1:12" x14ac:dyDescent="0.2">
      <c r="A6" s="3" t="s">
        <v>19</v>
      </c>
      <c r="B6">
        <v>3</v>
      </c>
      <c r="C6">
        <v>0</v>
      </c>
      <c r="D6">
        <v>3</v>
      </c>
    </row>
    <row r="7" spans="1:12" x14ac:dyDescent="0.2">
      <c r="A7" s="3" t="s">
        <v>32</v>
      </c>
      <c r="B7">
        <v>0</v>
      </c>
      <c r="C7">
        <v>0</v>
      </c>
      <c r="D7">
        <v>0</v>
      </c>
    </row>
    <row r="8" spans="1:12" x14ac:dyDescent="0.2">
      <c r="A8" s="3" t="s">
        <v>126</v>
      </c>
      <c r="B8">
        <v>1</v>
      </c>
      <c r="C8">
        <v>0</v>
      </c>
      <c r="D8">
        <v>1</v>
      </c>
    </row>
    <row r="9" spans="1:12" x14ac:dyDescent="0.2">
      <c r="A9" s="3" t="s">
        <v>123</v>
      </c>
      <c r="B9">
        <v>16</v>
      </c>
      <c r="C9">
        <v>0</v>
      </c>
      <c r="D9">
        <v>16</v>
      </c>
    </row>
    <row r="10" spans="1:12" x14ac:dyDescent="0.2">
      <c r="A10" s="5" t="s">
        <v>336</v>
      </c>
    </row>
    <row r="11" spans="1:12" x14ac:dyDescent="0.2">
      <c r="A11" s="20" t="s">
        <v>4</v>
      </c>
      <c r="B11">
        <v>2</v>
      </c>
      <c r="C11">
        <v>0</v>
      </c>
      <c r="D11">
        <v>2</v>
      </c>
      <c r="E11" t="s">
        <v>241</v>
      </c>
    </row>
    <row r="12" spans="1:12" x14ac:dyDescent="0.2">
      <c r="A12" s="20" t="s">
        <v>338</v>
      </c>
      <c r="E12" t="s">
        <v>372</v>
      </c>
    </row>
    <row r="13" spans="1:12" x14ac:dyDescent="0.2">
      <c r="A13" s="20" t="s">
        <v>373</v>
      </c>
      <c r="B13">
        <v>1</v>
      </c>
      <c r="C13">
        <v>0</v>
      </c>
      <c r="D13">
        <v>1</v>
      </c>
    </row>
    <row r="14" spans="1:12" x14ac:dyDescent="0.2">
      <c r="A14" s="3" t="s">
        <v>20</v>
      </c>
      <c r="B14">
        <v>0</v>
      </c>
      <c r="C14">
        <v>0</v>
      </c>
      <c r="D14">
        <v>0</v>
      </c>
      <c r="E14" t="s">
        <v>305</v>
      </c>
    </row>
    <row r="15" spans="1:12" x14ac:dyDescent="0.2">
      <c r="A15" s="3" t="s">
        <v>124</v>
      </c>
      <c r="B15">
        <v>0</v>
      </c>
      <c r="C15">
        <v>4</v>
      </c>
      <c r="D15">
        <v>4</v>
      </c>
    </row>
    <row r="16" spans="1:12" x14ac:dyDescent="0.2">
      <c r="A16" s="3" t="s">
        <v>125</v>
      </c>
      <c r="B16">
        <v>2</v>
      </c>
      <c r="C16">
        <v>0</v>
      </c>
      <c r="D16">
        <v>2</v>
      </c>
    </row>
    <row r="17" spans="1:5" x14ac:dyDescent="0.2">
      <c r="A17" s="3" t="s">
        <v>121</v>
      </c>
      <c r="B17">
        <v>3</v>
      </c>
      <c r="C17">
        <v>0</v>
      </c>
      <c r="D17">
        <v>3</v>
      </c>
    </row>
    <row r="18" spans="1:5" x14ac:dyDescent="0.2">
      <c r="A18" s="20" t="s">
        <v>1</v>
      </c>
      <c r="B18">
        <v>3</v>
      </c>
      <c r="C18">
        <v>1</v>
      </c>
      <c r="D18">
        <v>4</v>
      </c>
      <c r="E18" t="s">
        <v>374</v>
      </c>
    </row>
    <row r="19" spans="1:5" x14ac:dyDescent="0.2">
      <c r="A19" s="5" t="s">
        <v>11</v>
      </c>
    </row>
    <row r="20" spans="1:5" x14ac:dyDescent="0.2">
      <c r="A20" s="20" t="s">
        <v>24</v>
      </c>
    </row>
    <row r="21" spans="1:5" x14ac:dyDescent="0.2">
      <c r="A21" s="5" t="s">
        <v>34</v>
      </c>
    </row>
    <row r="22" spans="1:5" x14ac:dyDescent="0.2">
      <c r="A22" s="3" t="s">
        <v>35</v>
      </c>
      <c r="B22">
        <v>0</v>
      </c>
      <c r="C22">
        <v>0</v>
      </c>
      <c r="D22">
        <v>0</v>
      </c>
    </row>
    <row r="23" spans="1:5" x14ac:dyDescent="0.2">
      <c r="A23" s="20" t="s">
        <v>341</v>
      </c>
      <c r="B23" t="s">
        <v>342</v>
      </c>
      <c r="E23" t="s">
        <v>375</v>
      </c>
    </row>
    <row r="24" spans="1:5" x14ac:dyDescent="0.2">
      <c r="A24" s="3" t="s">
        <v>10</v>
      </c>
      <c r="B24">
        <v>5</v>
      </c>
      <c r="C24">
        <v>0</v>
      </c>
      <c r="D24">
        <v>5</v>
      </c>
      <c r="E24" t="s">
        <v>241</v>
      </c>
    </row>
    <row r="25" spans="1:5" x14ac:dyDescent="0.2">
      <c r="A25" s="20" t="s">
        <v>27</v>
      </c>
      <c r="B25">
        <v>3</v>
      </c>
      <c r="C25">
        <v>0</v>
      </c>
      <c r="D25">
        <v>3</v>
      </c>
      <c r="E25" t="s">
        <v>244</v>
      </c>
    </row>
    <row r="26" spans="1:5" x14ac:dyDescent="0.2">
      <c r="A26" s="20" t="s">
        <v>5</v>
      </c>
      <c r="B26">
        <v>0</v>
      </c>
      <c r="C26">
        <v>0</v>
      </c>
      <c r="D26">
        <v>0</v>
      </c>
      <c r="E26" t="s">
        <v>241</v>
      </c>
    </row>
    <row r="27" spans="1:5" x14ac:dyDescent="0.2">
      <c r="A27" s="5" t="s">
        <v>376</v>
      </c>
    </row>
    <row r="28" spans="1:5" x14ac:dyDescent="0.2">
      <c r="A28" s="5" t="s">
        <v>21</v>
      </c>
      <c r="B28">
        <v>3</v>
      </c>
      <c r="C28">
        <v>0</v>
      </c>
      <c r="D28">
        <v>3</v>
      </c>
      <c r="E28" t="s">
        <v>243</v>
      </c>
    </row>
    <row r="29" spans="1:5" x14ac:dyDescent="0.2">
      <c r="A29" s="3" t="s">
        <v>30</v>
      </c>
      <c r="B29">
        <v>1</v>
      </c>
      <c r="C29">
        <v>0</v>
      </c>
      <c r="D29">
        <v>1</v>
      </c>
      <c r="E29" t="s">
        <v>241</v>
      </c>
    </row>
    <row r="30" spans="1:5" x14ac:dyDescent="0.2">
      <c r="A30" s="3" t="s">
        <v>122</v>
      </c>
      <c r="B30">
        <v>2</v>
      </c>
      <c r="C30">
        <v>0</v>
      </c>
      <c r="D30">
        <v>2</v>
      </c>
    </row>
    <row r="31" spans="1:5" x14ac:dyDescent="0.2">
      <c r="A31" s="3" t="s">
        <v>25</v>
      </c>
      <c r="B31">
        <v>1</v>
      </c>
      <c r="C31">
        <v>0</v>
      </c>
      <c r="D31">
        <v>1</v>
      </c>
    </row>
    <row r="32" spans="1:5" x14ac:dyDescent="0.2">
      <c r="A32" s="5" t="s">
        <v>16</v>
      </c>
      <c r="B32">
        <v>3</v>
      </c>
      <c r="C32">
        <v>1</v>
      </c>
      <c r="D32">
        <v>4</v>
      </c>
      <c r="E32" t="s">
        <v>244</v>
      </c>
    </row>
    <row r="33" spans="1:5" x14ac:dyDescent="0.2">
      <c r="A33" s="3" t="s">
        <v>14</v>
      </c>
      <c r="E33" t="s">
        <v>243</v>
      </c>
    </row>
    <row r="34" spans="1:5" x14ac:dyDescent="0.2">
      <c r="A34" s="3" t="s">
        <v>26</v>
      </c>
      <c r="B34">
        <v>8</v>
      </c>
      <c r="C34">
        <v>0</v>
      </c>
      <c r="D34">
        <v>8</v>
      </c>
    </row>
    <row r="35" spans="1:5" x14ac:dyDescent="0.2">
      <c r="A35" s="3" t="s">
        <v>12</v>
      </c>
      <c r="B35">
        <v>1</v>
      </c>
      <c r="C35">
        <v>0</v>
      </c>
      <c r="D35">
        <v>1</v>
      </c>
    </row>
    <row r="36" spans="1:5" x14ac:dyDescent="0.2">
      <c r="A36" s="3" t="s">
        <v>127</v>
      </c>
      <c r="B36">
        <v>1</v>
      </c>
      <c r="C36">
        <v>0</v>
      </c>
      <c r="D36">
        <v>1</v>
      </c>
    </row>
    <row r="37" spans="1:5" x14ac:dyDescent="0.2">
      <c r="A37" s="3" t="s">
        <v>13</v>
      </c>
      <c r="E37" t="s">
        <v>241</v>
      </c>
    </row>
    <row r="38" spans="1:5" x14ac:dyDescent="0.2">
      <c r="A38" s="5" t="s">
        <v>28</v>
      </c>
      <c r="B38">
        <v>0</v>
      </c>
      <c r="C38">
        <v>3</v>
      </c>
      <c r="D38">
        <v>3</v>
      </c>
    </row>
    <row r="39" spans="1:5" x14ac:dyDescent="0.2">
      <c r="A39" s="3" t="s">
        <v>29</v>
      </c>
      <c r="B39">
        <v>4</v>
      </c>
      <c r="C39">
        <v>0</v>
      </c>
      <c r="D39">
        <v>4</v>
      </c>
      <c r="E39" t="s">
        <v>250</v>
      </c>
    </row>
    <row r="40" spans="1:5" x14ac:dyDescent="0.2">
      <c r="A40" s="3" t="s">
        <v>144</v>
      </c>
      <c r="B40">
        <v>5</v>
      </c>
      <c r="C40">
        <v>0</v>
      </c>
      <c r="D40">
        <v>5</v>
      </c>
      <c r="E40" t="s">
        <v>247</v>
      </c>
    </row>
    <row r="41" spans="1:5" x14ac:dyDescent="0.2">
      <c r="A41" s="3" t="s">
        <v>17</v>
      </c>
      <c r="B41">
        <v>6</v>
      </c>
      <c r="C41">
        <v>0</v>
      </c>
      <c r="D41">
        <v>6</v>
      </c>
      <c r="E41" t="s">
        <v>243</v>
      </c>
    </row>
    <row r="42" spans="1:5" x14ac:dyDescent="0.2">
      <c r="A42" s="20" t="s">
        <v>7</v>
      </c>
      <c r="B42">
        <v>0</v>
      </c>
      <c r="C42">
        <v>0</v>
      </c>
      <c r="D42">
        <v>0</v>
      </c>
    </row>
    <row r="43" spans="1:5" x14ac:dyDescent="0.2">
      <c r="A43" s="20" t="s">
        <v>38</v>
      </c>
      <c r="B43">
        <v>3</v>
      </c>
      <c r="C43">
        <v>0</v>
      </c>
      <c r="D43">
        <v>3</v>
      </c>
    </row>
    <row r="44" spans="1:5" x14ac:dyDescent="0.2">
      <c r="A44" s="3" t="s">
        <v>22</v>
      </c>
      <c r="B44">
        <v>3</v>
      </c>
      <c r="C44">
        <v>1</v>
      </c>
      <c r="D44">
        <v>4</v>
      </c>
    </row>
    <row r="45" spans="1:5" x14ac:dyDescent="0.2">
      <c r="A45" s="20" t="s">
        <v>3</v>
      </c>
      <c r="B45">
        <v>3</v>
      </c>
      <c r="C45">
        <v>1</v>
      </c>
      <c r="D45">
        <v>4</v>
      </c>
      <c r="E45" t="s">
        <v>243</v>
      </c>
    </row>
    <row r="46" spans="1:5" x14ac:dyDescent="0.2">
      <c r="A46" s="3" t="s">
        <v>33</v>
      </c>
      <c r="B46">
        <v>4</v>
      </c>
      <c r="C46">
        <v>0</v>
      </c>
      <c r="D46">
        <v>4</v>
      </c>
      <c r="E46" t="s">
        <v>374</v>
      </c>
    </row>
    <row r="47" spans="1:5" x14ac:dyDescent="0.2">
      <c r="A47" s="3" t="s">
        <v>9</v>
      </c>
      <c r="B47">
        <v>0</v>
      </c>
      <c r="C47">
        <v>0</v>
      </c>
      <c r="D47">
        <v>0</v>
      </c>
    </row>
    <row r="48" spans="1:5" x14ac:dyDescent="0.2">
      <c r="A48" s="20" t="s">
        <v>15</v>
      </c>
      <c r="B48">
        <v>0</v>
      </c>
      <c r="C48">
        <v>0</v>
      </c>
      <c r="D48">
        <v>0</v>
      </c>
    </row>
    <row r="49" spans="1:6" x14ac:dyDescent="0.2">
      <c r="A49" s="20" t="s">
        <v>2</v>
      </c>
      <c r="B49">
        <v>2</v>
      </c>
      <c r="C49">
        <v>0</v>
      </c>
      <c r="D49">
        <v>2</v>
      </c>
      <c r="E49" t="s">
        <v>377</v>
      </c>
    </row>
    <row r="50" spans="1:6" x14ac:dyDescent="0.2">
      <c r="A50" s="20" t="s">
        <v>31</v>
      </c>
      <c r="B50">
        <v>0</v>
      </c>
      <c r="C50">
        <v>0</v>
      </c>
      <c r="D50">
        <v>0</v>
      </c>
      <c r="E50" t="s">
        <v>244</v>
      </c>
    </row>
    <row r="51" spans="1:6" x14ac:dyDescent="0.2">
      <c r="A51" s="20" t="s">
        <v>6</v>
      </c>
      <c r="B51">
        <v>5</v>
      </c>
      <c r="C51">
        <v>1</v>
      </c>
      <c r="D51">
        <v>6</v>
      </c>
      <c r="E51" t="s">
        <v>378</v>
      </c>
    </row>
    <row r="52" spans="1:6" x14ac:dyDescent="0.2">
      <c r="A52" s="3" t="s">
        <v>23</v>
      </c>
      <c r="B52">
        <v>5</v>
      </c>
      <c r="C52">
        <v>0</v>
      </c>
      <c r="D52">
        <v>5</v>
      </c>
    </row>
    <row r="53" spans="1:6" x14ac:dyDescent="0.2">
      <c r="A53" s="3" t="s">
        <v>344</v>
      </c>
      <c r="B53">
        <v>0</v>
      </c>
      <c r="C53">
        <v>0</v>
      </c>
      <c r="D53" s="11">
        <v>0</v>
      </c>
      <c r="E53" s="24" t="s">
        <v>379</v>
      </c>
    </row>
    <row r="55" spans="1:6" s="9" customFormat="1" x14ac:dyDescent="0.2">
      <c r="A55" s="8" t="s">
        <v>113</v>
      </c>
      <c r="B55" s="9">
        <f>SUM(B2:B54)</f>
        <v>104</v>
      </c>
      <c r="C55" s="9">
        <f>SUM(C2:C54)</f>
        <v>13</v>
      </c>
      <c r="D55" s="9">
        <f>SUM(D2:D54)</f>
        <v>117</v>
      </c>
      <c r="F55" s="7"/>
    </row>
    <row r="57" spans="1:6" x14ac:dyDescent="0.2">
      <c r="A57" s="8" t="s">
        <v>380</v>
      </c>
      <c r="B57" s="10"/>
      <c r="C57" s="10"/>
      <c r="D57" s="10"/>
    </row>
  </sheetData>
  <pageMargins left="0.75" right="0.75" top="1" bottom="1" header="0.5" footer="0.5"/>
  <pageSetup paperSize="9" orientation="landscape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47"/>
  <sheetViews>
    <sheetView topLeftCell="A21" workbookViewId="0">
      <selection activeCell="B15" sqref="B15"/>
    </sheetView>
  </sheetViews>
  <sheetFormatPr defaultRowHeight="12.75" x14ac:dyDescent="0.2"/>
  <cols>
    <col min="1" max="1" width="31" style="5" customWidth="1"/>
    <col min="2" max="2" width="12.140625" customWidth="1"/>
    <col min="3" max="3" width="11.140625" customWidth="1"/>
  </cols>
  <sheetData>
    <row r="1" spans="1:6" s="1" customFormat="1" x14ac:dyDescent="0.2">
      <c r="A1" s="4" t="s">
        <v>0</v>
      </c>
      <c r="B1" s="1" t="s">
        <v>208</v>
      </c>
      <c r="C1" s="2" t="s">
        <v>208</v>
      </c>
      <c r="D1" s="1" t="s">
        <v>112</v>
      </c>
      <c r="E1" s="1" t="s">
        <v>147</v>
      </c>
    </row>
    <row r="2" spans="1:6" s="1" customFormat="1" x14ac:dyDescent="0.2">
      <c r="A2" s="4"/>
      <c r="B2" s="1" t="s">
        <v>148</v>
      </c>
      <c r="C2" s="2" t="s">
        <v>146</v>
      </c>
    </row>
    <row r="3" spans="1:6" x14ac:dyDescent="0.2">
      <c r="A3" s="5" t="s">
        <v>141</v>
      </c>
      <c r="D3">
        <f t="shared" ref="D3:D43" si="0">B3+C3</f>
        <v>0</v>
      </c>
      <c r="E3" s="12"/>
    </row>
    <row r="4" spans="1:6" x14ac:dyDescent="0.2">
      <c r="A4" s="5" t="s">
        <v>51</v>
      </c>
      <c r="B4">
        <v>2</v>
      </c>
      <c r="C4">
        <v>2</v>
      </c>
      <c r="D4">
        <f t="shared" si="0"/>
        <v>4</v>
      </c>
      <c r="E4" s="12" t="s">
        <v>241</v>
      </c>
    </row>
    <row r="5" spans="1:6" x14ac:dyDescent="0.2">
      <c r="A5" s="5" t="s">
        <v>48</v>
      </c>
      <c r="D5">
        <f t="shared" si="0"/>
        <v>0</v>
      </c>
      <c r="E5" s="12"/>
    </row>
    <row r="6" spans="1:6" x14ac:dyDescent="0.2">
      <c r="A6" s="5" t="s">
        <v>50</v>
      </c>
      <c r="B6">
        <v>0</v>
      </c>
      <c r="C6">
        <v>1</v>
      </c>
      <c r="D6">
        <f t="shared" si="0"/>
        <v>1</v>
      </c>
      <c r="E6" s="12" t="s">
        <v>241</v>
      </c>
    </row>
    <row r="7" spans="1:6" x14ac:dyDescent="0.2">
      <c r="A7" s="5" t="s">
        <v>174</v>
      </c>
      <c r="B7">
        <v>2</v>
      </c>
      <c r="C7">
        <v>1</v>
      </c>
      <c r="D7">
        <f t="shared" si="0"/>
        <v>3</v>
      </c>
      <c r="E7" s="12" t="s">
        <v>243</v>
      </c>
    </row>
    <row r="8" spans="1:6" x14ac:dyDescent="0.2">
      <c r="A8" s="5" t="s">
        <v>42</v>
      </c>
      <c r="B8">
        <v>0</v>
      </c>
      <c r="C8">
        <v>0</v>
      </c>
      <c r="D8">
        <f t="shared" si="0"/>
        <v>0</v>
      </c>
      <c r="E8" s="12"/>
    </row>
    <row r="9" spans="1:6" x14ac:dyDescent="0.2">
      <c r="A9" s="5" t="s">
        <v>52</v>
      </c>
      <c r="D9">
        <f t="shared" si="0"/>
        <v>0</v>
      </c>
    </row>
    <row r="10" spans="1:6" x14ac:dyDescent="0.2">
      <c r="A10" s="5" t="s">
        <v>54</v>
      </c>
      <c r="B10">
        <v>2</v>
      </c>
      <c r="C10">
        <v>0</v>
      </c>
      <c r="D10">
        <f t="shared" si="0"/>
        <v>2</v>
      </c>
      <c r="E10" s="12" t="s">
        <v>244</v>
      </c>
    </row>
    <row r="11" spans="1:6" x14ac:dyDescent="0.2">
      <c r="A11" s="5" t="s">
        <v>53</v>
      </c>
      <c r="B11">
        <v>0</v>
      </c>
      <c r="C11">
        <v>0</v>
      </c>
      <c r="D11">
        <f t="shared" si="0"/>
        <v>0</v>
      </c>
    </row>
    <row r="12" spans="1:6" x14ac:dyDescent="0.2">
      <c r="A12" s="15" t="s">
        <v>196</v>
      </c>
      <c r="D12">
        <f t="shared" si="0"/>
        <v>0</v>
      </c>
      <c r="F12" t="s">
        <v>202</v>
      </c>
    </row>
    <row r="13" spans="1:6" x14ac:dyDescent="0.2">
      <c r="A13" s="5" t="s">
        <v>234</v>
      </c>
      <c r="B13">
        <v>1</v>
      </c>
      <c r="C13">
        <v>0</v>
      </c>
      <c r="D13">
        <f t="shared" si="0"/>
        <v>1</v>
      </c>
    </row>
    <row r="14" spans="1:6" x14ac:dyDescent="0.2">
      <c r="A14" s="5" t="s">
        <v>235</v>
      </c>
      <c r="B14">
        <v>1</v>
      </c>
      <c r="C14">
        <v>1</v>
      </c>
      <c r="D14">
        <f t="shared" si="0"/>
        <v>2</v>
      </c>
    </row>
    <row r="15" spans="1:6" x14ac:dyDescent="0.2">
      <c r="A15" s="5" t="s">
        <v>175</v>
      </c>
      <c r="B15">
        <v>0</v>
      </c>
      <c r="C15">
        <v>0</v>
      </c>
      <c r="D15">
        <f t="shared" si="0"/>
        <v>0</v>
      </c>
    </row>
    <row r="16" spans="1:6" x14ac:dyDescent="0.2">
      <c r="A16" s="5" t="s">
        <v>233</v>
      </c>
      <c r="B16">
        <v>2</v>
      </c>
      <c r="C16">
        <v>0</v>
      </c>
      <c r="D16">
        <f t="shared" si="0"/>
        <v>2</v>
      </c>
    </row>
    <row r="17" spans="1:7" x14ac:dyDescent="0.2">
      <c r="A17" s="5" t="s">
        <v>236</v>
      </c>
      <c r="B17">
        <v>2</v>
      </c>
      <c r="C17">
        <v>0</v>
      </c>
      <c r="D17">
        <f t="shared" si="0"/>
        <v>2</v>
      </c>
    </row>
    <row r="18" spans="1:7" x14ac:dyDescent="0.2">
      <c r="A18" s="5" t="s">
        <v>46</v>
      </c>
      <c r="B18">
        <v>4</v>
      </c>
      <c r="C18">
        <v>2</v>
      </c>
      <c r="D18" s="18">
        <f t="shared" si="0"/>
        <v>6</v>
      </c>
      <c r="E18" s="12" t="s">
        <v>241</v>
      </c>
    </row>
    <row r="19" spans="1:7" x14ac:dyDescent="0.2">
      <c r="A19" s="5" t="s">
        <v>288</v>
      </c>
      <c r="B19">
        <v>0</v>
      </c>
      <c r="C19">
        <v>4</v>
      </c>
      <c r="D19">
        <f t="shared" si="0"/>
        <v>4</v>
      </c>
      <c r="E19" s="12" t="s">
        <v>241</v>
      </c>
    </row>
    <row r="20" spans="1:7" x14ac:dyDescent="0.2">
      <c r="A20" s="15" t="s">
        <v>59</v>
      </c>
      <c r="D20">
        <f t="shared" si="0"/>
        <v>0</v>
      </c>
      <c r="E20" s="12"/>
      <c r="F20" t="s">
        <v>181</v>
      </c>
    </row>
    <row r="21" spans="1:7" x14ac:dyDescent="0.2">
      <c r="A21" s="5" t="s">
        <v>58</v>
      </c>
      <c r="D21">
        <f t="shared" si="0"/>
        <v>0</v>
      </c>
    </row>
    <row r="22" spans="1:7" x14ac:dyDescent="0.2">
      <c r="A22" s="5" t="s">
        <v>45</v>
      </c>
      <c r="B22">
        <v>4</v>
      </c>
      <c r="C22">
        <v>0</v>
      </c>
      <c r="D22">
        <f t="shared" si="0"/>
        <v>4</v>
      </c>
      <c r="E22" s="12"/>
    </row>
    <row r="23" spans="1:7" x14ac:dyDescent="0.2">
      <c r="A23" s="5" t="s">
        <v>199</v>
      </c>
      <c r="B23">
        <v>7</v>
      </c>
      <c r="C23">
        <v>0</v>
      </c>
      <c r="D23" s="18">
        <f t="shared" si="0"/>
        <v>7</v>
      </c>
      <c r="E23" s="12" t="s">
        <v>241</v>
      </c>
    </row>
    <row r="24" spans="1:7" x14ac:dyDescent="0.2">
      <c r="A24" s="5" t="s">
        <v>55</v>
      </c>
      <c r="B24">
        <v>2</v>
      </c>
      <c r="C24">
        <v>0</v>
      </c>
      <c r="D24">
        <f t="shared" si="0"/>
        <v>2</v>
      </c>
      <c r="E24" s="12" t="s">
        <v>251</v>
      </c>
    </row>
    <row r="25" spans="1:7" x14ac:dyDescent="0.2">
      <c r="A25" s="5" t="s">
        <v>197</v>
      </c>
      <c r="B25">
        <v>2</v>
      </c>
      <c r="C25">
        <v>0</v>
      </c>
      <c r="D25">
        <f t="shared" si="0"/>
        <v>2</v>
      </c>
      <c r="E25" s="12" t="s">
        <v>254</v>
      </c>
    </row>
    <row r="26" spans="1:7" x14ac:dyDescent="0.2">
      <c r="A26" s="5" t="s">
        <v>140</v>
      </c>
      <c r="D26">
        <f t="shared" si="0"/>
        <v>0</v>
      </c>
      <c r="E26" s="12" t="s">
        <v>283</v>
      </c>
    </row>
    <row r="27" spans="1:7" x14ac:dyDescent="0.2">
      <c r="A27" s="5" t="s">
        <v>201</v>
      </c>
      <c r="B27">
        <v>3</v>
      </c>
      <c r="C27">
        <v>0</v>
      </c>
      <c r="D27">
        <f t="shared" si="0"/>
        <v>3</v>
      </c>
      <c r="E27" s="12" t="s">
        <v>243</v>
      </c>
    </row>
    <row r="28" spans="1:7" x14ac:dyDescent="0.2">
      <c r="A28" s="5" t="s">
        <v>176</v>
      </c>
      <c r="B28">
        <v>1</v>
      </c>
      <c r="C28">
        <v>0</v>
      </c>
      <c r="D28">
        <f t="shared" si="0"/>
        <v>1</v>
      </c>
      <c r="E28" s="12"/>
    </row>
    <row r="29" spans="1:7" x14ac:dyDescent="0.2">
      <c r="A29" s="5" t="s">
        <v>198</v>
      </c>
      <c r="B29">
        <v>6</v>
      </c>
      <c r="C29">
        <v>0</v>
      </c>
      <c r="D29">
        <f t="shared" si="0"/>
        <v>6</v>
      </c>
      <c r="E29" s="12" t="s">
        <v>244</v>
      </c>
    </row>
    <row r="30" spans="1:7" x14ac:dyDescent="0.2">
      <c r="A30" s="5" t="s">
        <v>44</v>
      </c>
      <c r="B30">
        <v>10</v>
      </c>
      <c r="C30">
        <v>2</v>
      </c>
      <c r="D30" s="18">
        <f t="shared" si="0"/>
        <v>12</v>
      </c>
      <c r="E30" s="12"/>
      <c r="F30" t="s">
        <v>289</v>
      </c>
    </row>
    <row r="31" spans="1:7" x14ac:dyDescent="0.2">
      <c r="A31" s="5" t="s">
        <v>139</v>
      </c>
      <c r="B31">
        <v>8</v>
      </c>
      <c r="C31">
        <v>1</v>
      </c>
      <c r="D31" s="18">
        <f t="shared" si="0"/>
        <v>9</v>
      </c>
      <c r="E31" s="12" t="s">
        <v>290</v>
      </c>
      <c r="G31" t="s">
        <v>291</v>
      </c>
    </row>
    <row r="32" spans="1:7" x14ac:dyDescent="0.2">
      <c r="A32" s="5" t="s">
        <v>177</v>
      </c>
      <c r="B32">
        <v>1</v>
      </c>
      <c r="C32">
        <v>0</v>
      </c>
      <c r="D32">
        <f t="shared" si="0"/>
        <v>1</v>
      </c>
      <c r="E32" s="12"/>
    </row>
    <row r="33" spans="1:6" x14ac:dyDescent="0.2">
      <c r="A33" s="5" t="s">
        <v>138</v>
      </c>
      <c r="B33">
        <v>0</v>
      </c>
      <c r="C33">
        <v>0</v>
      </c>
      <c r="D33">
        <f t="shared" si="0"/>
        <v>0</v>
      </c>
      <c r="E33" s="12" t="s">
        <v>241</v>
      </c>
    </row>
    <row r="34" spans="1:6" x14ac:dyDescent="0.2">
      <c r="A34" s="5" t="s">
        <v>60</v>
      </c>
      <c r="B34">
        <v>1</v>
      </c>
      <c r="C34">
        <v>0</v>
      </c>
      <c r="D34">
        <f t="shared" si="0"/>
        <v>1</v>
      </c>
      <c r="E34" s="12"/>
    </row>
    <row r="35" spans="1:6" x14ac:dyDescent="0.2">
      <c r="A35" s="5" t="s">
        <v>56</v>
      </c>
      <c r="D35">
        <f t="shared" si="0"/>
        <v>0</v>
      </c>
    </row>
    <row r="36" spans="1:6" x14ac:dyDescent="0.2">
      <c r="A36" s="5" t="s">
        <v>49</v>
      </c>
      <c r="B36">
        <v>1</v>
      </c>
      <c r="C36">
        <v>0</v>
      </c>
      <c r="D36">
        <f t="shared" si="0"/>
        <v>1</v>
      </c>
      <c r="E36" s="12" t="s">
        <v>243</v>
      </c>
      <c r="F36" s="12" t="s">
        <v>212</v>
      </c>
    </row>
    <row r="37" spans="1:6" x14ac:dyDescent="0.2">
      <c r="A37" s="15" t="s">
        <v>200</v>
      </c>
      <c r="D37">
        <f t="shared" si="0"/>
        <v>0</v>
      </c>
      <c r="E37" s="12" t="s">
        <v>244</v>
      </c>
      <c r="F37" s="12" t="s">
        <v>212</v>
      </c>
    </row>
    <row r="38" spans="1:6" x14ac:dyDescent="0.2">
      <c r="A38" s="15" t="s">
        <v>137</v>
      </c>
      <c r="D38">
        <f t="shared" si="0"/>
        <v>0</v>
      </c>
      <c r="E38" s="12"/>
      <c r="F38" t="s">
        <v>202</v>
      </c>
    </row>
    <row r="39" spans="1:6" x14ac:dyDescent="0.2">
      <c r="A39" s="5" t="s">
        <v>237</v>
      </c>
      <c r="B39">
        <v>0</v>
      </c>
      <c r="C39">
        <v>1</v>
      </c>
      <c r="D39">
        <f t="shared" si="0"/>
        <v>1</v>
      </c>
      <c r="E39" s="12"/>
    </row>
    <row r="40" spans="1:6" x14ac:dyDescent="0.2">
      <c r="A40" s="5" t="s">
        <v>178</v>
      </c>
      <c r="B40">
        <v>0</v>
      </c>
      <c r="C40">
        <v>0</v>
      </c>
      <c r="D40">
        <f t="shared" si="0"/>
        <v>0</v>
      </c>
    </row>
    <row r="41" spans="1:6" x14ac:dyDescent="0.2">
      <c r="A41" s="5" t="s">
        <v>43</v>
      </c>
      <c r="B41">
        <v>1</v>
      </c>
      <c r="C41">
        <v>1</v>
      </c>
      <c r="D41">
        <f t="shared" si="0"/>
        <v>2</v>
      </c>
      <c r="E41" s="12" t="s">
        <v>241</v>
      </c>
    </row>
    <row r="42" spans="1:6" x14ac:dyDescent="0.2">
      <c r="A42" s="5" t="s">
        <v>57</v>
      </c>
      <c r="B42">
        <v>4</v>
      </c>
      <c r="C42">
        <v>0</v>
      </c>
      <c r="D42">
        <f t="shared" si="0"/>
        <v>4</v>
      </c>
      <c r="E42" s="12"/>
    </row>
    <row r="43" spans="1:6" x14ac:dyDescent="0.2">
      <c r="A43" s="5" t="s">
        <v>47</v>
      </c>
      <c r="D43">
        <f t="shared" si="0"/>
        <v>0</v>
      </c>
      <c r="E43" s="12"/>
    </row>
    <row r="45" spans="1:6" s="9" customFormat="1" x14ac:dyDescent="0.2">
      <c r="A45" s="8" t="s">
        <v>116</v>
      </c>
      <c r="B45" s="9">
        <f>SUM(B3:B44)</f>
        <v>67</v>
      </c>
      <c r="C45" s="9">
        <f>SUM(C3:C44)</f>
        <v>16</v>
      </c>
      <c r="D45" s="9">
        <f>SUM(D3:D44)</f>
        <v>83</v>
      </c>
    </row>
    <row r="46" spans="1:6" x14ac:dyDescent="0.2">
      <c r="A46" s="5" t="s">
        <v>292</v>
      </c>
    </row>
    <row r="47" spans="1:6" x14ac:dyDescent="0.2">
      <c r="B47" s="10"/>
      <c r="C47" s="10"/>
    </row>
  </sheetData>
  <pageMargins left="0.75" right="0.75" top="1" bottom="1" header="0.5" footer="0.5"/>
  <pageSetup paperSize="9" orientation="landscape" horizontalDpi="4294967293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17"/>
  <sheetViews>
    <sheetView workbookViewId="0">
      <selection activeCell="B15" sqref="B15"/>
    </sheetView>
  </sheetViews>
  <sheetFormatPr defaultRowHeight="12.75" x14ac:dyDescent="0.2"/>
  <cols>
    <col min="1" max="1" width="31.28515625" style="3" customWidth="1"/>
    <col min="2" max="2" width="12.140625" customWidth="1"/>
    <col min="3" max="3" width="11.42578125" customWidth="1"/>
  </cols>
  <sheetData>
    <row r="1" spans="1:6" s="1" customFormat="1" x14ac:dyDescent="0.2">
      <c r="A1" s="4" t="s">
        <v>0</v>
      </c>
      <c r="B1" s="1" t="s">
        <v>208</v>
      </c>
      <c r="C1" s="2" t="s">
        <v>208</v>
      </c>
      <c r="D1" s="1" t="s">
        <v>112</v>
      </c>
      <c r="E1" s="1" t="s">
        <v>147</v>
      </c>
    </row>
    <row r="2" spans="1:6" s="1" customFormat="1" x14ac:dyDescent="0.2">
      <c r="A2" s="4"/>
      <c r="B2" s="1" t="s">
        <v>148</v>
      </c>
      <c r="C2" s="2" t="s">
        <v>146</v>
      </c>
    </row>
    <row r="3" spans="1:6" s="1" customFormat="1" x14ac:dyDescent="0.2">
      <c r="A3" s="5" t="s">
        <v>207</v>
      </c>
      <c r="B3">
        <v>0</v>
      </c>
      <c r="C3">
        <v>1</v>
      </c>
      <c r="D3">
        <f>B3+C3</f>
        <v>1</v>
      </c>
    </row>
    <row r="4" spans="1:6" x14ac:dyDescent="0.2">
      <c r="A4" s="3" t="s">
        <v>40</v>
      </c>
      <c r="B4">
        <v>0</v>
      </c>
      <c r="C4">
        <v>0</v>
      </c>
      <c r="D4">
        <f>B4+C4</f>
        <v>0</v>
      </c>
    </row>
    <row r="5" spans="1:6" x14ac:dyDescent="0.2">
      <c r="A5" s="5" t="s">
        <v>240</v>
      </c>
      <c r="B5">
        <v>0</v>
      </c>
      <c r="C5">
        <v>1</v>
      </c>
      <c r="D5">
        <f>B5+C5</f>
        <v>1</v>
      </c>
    </row>
    <row r="6" spans="1:6" x14ac:dyDescent="0.2">
      <c r="A6" s="5" t="s">
        <v>179</v>
      </c>
      <c r="B6">
        <v>1</v>
      </c>
      <c r="C6">
        <v>0</v>
      </c>
      <c r="D6">
        <f>B6+C6</f>
        <v>1</v>
      </c>
      <c r="E6" s="12"/>
      <c r="F6" t="s">
        <v>293</v>
      </c>
    </row>
    <row r="7" spans="1:6" x14ac:dyDescent="0.2">
      <c r="A7" s="3" t="s">
        <v>41</v>
      </c>
      <c r="D7">
        <f t="shared" ref="D7:D15" si="0">B7+C7</f>
        <v>0</v>
      </c>
    </row>
    <row r="8" spans="1:6" x14ac:dyDescent="0.2">
      <c r="A8" s="15" t="s">
        <v>294</v>
      </c>
      <c r="D8">
        <f t="shared" si="0"/>
        <v>0</v>
      </c>
      <c r="F8" s="12" t="s">
        <v>295</v>
      </c>
    </row>
    <row r="9" spans="1:6" x14ac:dyDescent="0.2">
      <c r="A9" s="6" t="s">
        <v>239</v>
      </c>
      <c r="B9">
        <v>0</v>
      </c>
      <c r="C9">
        <v>1</v>
      </c>
      <c r="D9">
        <f t="shared" si="0"/>
        <v>1</v>
      </c>
      <c r="F9" s="12" t="s">
        <v>296</v>
      </c>
    </row>
    <row r="10" spans="1:6" x14ac:dyDescent="0.2">
      <c r="A10" s="6" t="s">
        <v>238</v>
      </c>
      <c r="B10">
        <v>1</v>
      </c>
      <c r="C10">
        <v>0</v>
      </c>
      <c r="D10">
        <f t="shared" si="0"/>
        <v>1</v>
      </c>
      <c r="F10" s="12" t="s">
        <v>296</v>
      </c>
    </row>
    <row r="11" spans="1:6" x14ac:dyDescent="0.2">
      <c r="A11" s="5" t="s">
        <v>142</v>
      </c>
      <c r="B11">
        <v>0</v>
      </c>
      <c r="C11">
        <v>1</v>
      </c>
      <c r="D11">
        <f t="shared" si="0"/>
        <v>1</v>
      </c>
    </row>
    <row r="12" spans="1:6" x14ac:dyDescent="0.2">
      <c r="A12" s="5" t="s">
        <v>203</v>
      </c>
      <c r="B12">
        <v>0</v>
      </c>
      <c r="C12">
        <v>0</v>
      </c>
      <c r="D12">
        <f t="shared" si="0"/>
        <v>0</v>
      </c>
    </row>
    <row r="13" spans="1:6" x14ac:dyDescent="0.2">
      <c r="A13" s="20" t="s">
        <v>39</v>
      </c>
      <c r="B13">
        <v>0</v>
      </c>
      <c r="C13">
        <v>10</v>
      </c>
      <c r="D13" s="18">
        <f t="shared" si="0"/>
        <v>10</v>
      </c>
      <c r="E13" s="12"/>
      <c r="F13" t="s">
        <v>297</v>
      </c>
    </row>
    <row r="14" spans="1:6" x14ac:dyDescent="0.2">
      <c r="A14" s="5" t="s">
        <v>180</v>
      </c>
      <c r="B14">
        <v>0</v>
      </c>
      <c r="C14">
        <v>0</v>
      </c>
      <c r="D14">
        <f t="shared" si="0"/>
        <v>0</v>
      </c>
      <c r="E14" s="12" t="s">
        <v>241</v>
      </c>
    </row>
    <row r="15" spans="1:6" x14ac:dyDescent="0.2">
      <c r="A15" s="5" t="s">
        <v>205</v>
      </c>
      <c r="B15">
        <v>0</v>
      </c>
      <c r="C15">
        <v>2</v>
      </c>
      <c r="D15">
        <f t="shared" si="0"/>
        <v>2</v>
      </c>
      <c r="E15" s="12" t="s">
        <v>298</v>
      </c>
      <c r="F15" s="12" t="s">
        <v>297</v>
      </c>
    </row>
    <row r="16" spans="1:6" s="9" customFormat="1" x14ac:dyDescent="0.2">
      <c r="A16" s="8" t="s">
        <v>116</v>
      </c>
      <c r="B16" s="9">
        <f>SUM(B3:B15)</f>
        <v>2</v>
      </c>
      <c r="C16" s="9">
        <f>SUM(C3:C15)</f>
        <v>16</v>
      </c>
      <c r="D16" s="9">
        <f>SUM(D3:D15)</f>
        <v>18</v>
      </c>
    </row>
    <row r="17" spans="1:1" x14ac:dyDescent="0.2">
      <c r="A17" s="5" t="s">
        <v>299</v>
      </c>
    </row>
  </sheetData>
  <pageMargins left="0.75" right="0.75" top="1" bottom="1" header="0.5" footer="0.5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0"/>
  <sheetViews>
    <sheetView topLeftCell="A44" workbookViewId="0">
      <selection activeCell="B5" sqref="B5"/>
    </sheetView>
  </sheetViews>
  <sheetFormatPr defaultRowHeight="12.75" x14ac:dyDescent="0.2"/>
  <cols>
    <col min="1" max="1" width="29.7109375" style="5" customWidth="1"/>
    <col min="2" max="2" width="18.42578125" customWidth="1"/>
    <col min="5" max="5" width="27.5703125" customWidth="1"/>
  </cols>
  <sheetData>
    <row r="1" spans="1:5" s="1" customFormat="1" x14ac:dyDescent="0.2">
      <c r="A1" s="4" t="s">
        <v>0</v>
      </c>
      <c r="B1" s="1" t="s">
        <v>371</v>
      </c>
      <c r="C1" s="2" t="s">
        <v>146</v>
      </c>
      <c r="D1" s="1" t="s">
        <v>112</v>
      </c>
    </row>
    <row r="2" spans="1:5" s="1" customFormat="1" x14ac:dyDescent="0.2">
      <c r="A2" s="23" t="s">
        <v>108</v>
      </c>
      <c r="B2" s="21">
        <v>0</v>
      </c>
      <c r="C2" s="22">
        <v>2</v>
      </c>
      <c r="D2" s="21">
        <v>2</v>
      </c>
    </row>
    <row r="3" spans="1:5" x14ac:dyDescent="0.2">
      <c r="A3" s="5" t="s">
        <v>109</v>
      </c>
      <c r="B3">
        <v>0</v>
      </c>
      <c r="C3">
        <v>0</v>
      </c>
      <c r="D3">
        <v>0</v>
      </c>
    </row>
    <row r="4" spans="1:5" x14ac:dyDescent="0.2">
      <c r="A4" s="5" t="s">
        <v>83</v>
      </c>
      <c r="B4">
        <v>3</v>
      </c>
      <c r="C4">
        <v>3</v>
      </c>
      <c r="D4">
        <v>6</v>
      </c>
    </row>
    <row r="5" spans="1:5" x14ac:dyDescent="0.2">
      <c r="A5" s="5" t="s">
        <v>84</v>
      </c>
      <c r="B5">
        <v>1</v>
      </c>
      <c r="C5">
        <v>2</v>
      </c>
      <c r="D5">
        <v>3</v>
      </c>
    </row>
    <row r="6" spans="1:5" x14ac:dyDescent="0.2">
      <c r="A6" s="5" t="s">
        <v>90</v>
      </c>
      <c r="B6">
        <v>0</v>
      </c>
      <c r="C6">
        <v>0</v>
      </c>
      <c r="D6">
        <v>0</v>
      </c>
      <c r="E6" t="s">
        <v>241</v>
      </c>
    </row>
    <row r="7" spans="1:5" x14ac:dyDescent="0.2">
      <c r="A7" s="5" t="s">
        <v>69</v>
      </c>
      <c r="B7">
        <v>5</v>
      </c>
      <c r="C7">
        <v>3</v>
      </c>
      <c r="D7">
        <v>8</v>
      </c>
      <c r="E7" t="s">
        <v>382</v>
      </c>
    </row>
    <row r="8" spans="1:5" x14ac:dyDescent="0.2">
      <c r="A8" s="5" t="s">
        <v>94</v>
      </c>
      <c r="B8">
        <v>1</v>
      </c>
      <c r="C8">
        <v>1</v>
      </c>
      <c r="D8">
        <v>2</v>
      </c>
      <c r="E8" t="s">
        <v>250</v>
      </c>
    </row>
    <row r="9" spans="1:5" x14ac:dyDescent="0.2">
      <c r="A9" s="5" t="s">
        <v>93</v>
      </c>
      <c r="B9">
        <v>4</v>
      </c>
      <c r="C9">
        <v>0</v>
      </c>
      <c r="D9">
        <v>4</v>
      </c>
      <c r="E9" t="s">
        <v>383</v>
      </c>
    </row>
    <row r="10" spans="1:5" x14ac:dyDescent="0.2">
      <c r="A10" s="5" t="s">
        <v>115</v>
      </c>
      <c r="B10">
        <v>4</v>
      </c>
      <c r="C10">
        <v>0</v>
      </c>
      <c r="D10">
        <v>4</v>
      </c>
      <c r="E10" t="s">
        <v>250</v>
      </c>
    </row>
    <row r="11" spans="1:5" x14ac:dyDescent="0.2">
      <c r="A11" s="5" t="s">
        <v>133</v>
      </c>
      <c r="B11">
        <v>2</v>
      </c>
      <c r="C11">
        <v>0</v>
      </c>
      <c r="D11">
        <v>2</v>
      </c>
    </row>
    <row r="12" spans="1:5" x14ac:dyDescent="0.2">
      <c r="A12" s="5" t="s">
        <v>134</v>
      </c>
      <c r="B12">
        <v>1</v>
      </c>
      <c r="C12">
        <v>2</v>
      </c>
      <c r="D12">
        <v>3</v>
      </c>
    </row>
    <row r="13" spans="1:5" x14ac:dyDescent="0.2">
      <c r="A13" s="5" t="s">
        <v>91</v>
      </c>
      <c r="B13">
        <v>0</v>
      </c>
      <c r="C13">
        <v>1</v>
      </c>
      <c r="D13">
        <v>1</v>
      </c>
      <c r="E13" t="s">
        <v>244</v>
      </c>
    </row>
    <row r="14" spans="1:5" x14ac:dyDescent="0.2">
      <c r="A14" s="5" t="s">
        <v>101</v>
      </c>
      <c r="B14">
        <v>0</v>
      </c>
      <c r="C14">
        <v>1</v>
      </c>
      <c r="D14">
        <v>1</v>
      </c>
      <c r="E14" t="s">
        <v>384</v>
      </c>
    </row>
    <row r="15" spans="1:5" x14ac:dyDescent="0.2">
      <c r="A15" s="5" t="s">
        <v>348</v>
      </c>
    </row>
    <row r="16" spans="1:5" x14ac:dyDescent="0.2">
      <c r="A16" s="5" t="s">
        <v>99</v>
      </c>
      <c r="B16">
        <v>2</v>
      </c>
      <c r="C16">
        <v>2</v>
      </c>
      <c r="D16">
        <v>4</v>
      </c>
      <c r="E16" t="s">
        <v>272</v>
      </c>
    </row>
    <row r="17" spans="1:5" x14ac:dyDescent="0.2">
      <c r="A17" s="5" t="s">
        <v>106</v>
      </c>
      <c r="B17">
        <v>3</v>
      </c>
      <c r="C17">
        <v>3</v>
      </c>
      <c r="D17">
        <v>6</v>
      </c>
    </row>
    <row r="18" spans="1:5" x14ac:dyDescent="0.2">
      <c r="A18" s="5" t="s">
        <v>87</v>
      </c>
      <c r="B18">
        <v>7</v>
      </c>
      <c r="C18">
        <v>2</v>
      </c>
      <c r="D18">
        <v>9</v>
      </c>
      <c r="E18" t="s">
        <v>385</v>
      </c>
    </row>
    <row r="19" spans="1:5" x14ac:dyDescent="0.2">
      <c r="A19" s="5" t="s">
        <v>132</v>
      </c>
      <c r="B19">
        <v>2</v>
      </c>
      <c r="C19">
        <v>0</v>
      </c>
      <c r="D19">
        <v>2</v>
      </c>
    </row>
    <row r="20" spans="1:5" x14ac:dyDescent="0.2">
      <c r="A20" s="5" t="s">
        <v>386</v>
      </c>
      <c r="B20">
        <v>4</v>
      </c>
      <c r="C20">
        <v>5</v>
      </c>
      <c r="D20">
        <v>9</v>
      </c>
      <c r="E20" t="s">
        <v>387</v>
      </c>
    </row>
    <row r="21" spans="1:5" x14ac:dyDescent="0.2">
      <c r="A21" s="5" t="s">
        <v>77</v>
      </c>
      <c r="B21">
        <v>3</v>
      </c>
      <c r="C21">
        <v>1</v>
      </c>
      <c r="D21">
        <v>4</v>
      </c>
    </row>
    <row r="22" spans="1:5" x14ac:dyDescent="0.2">
      <c r="A22" s="5" t="s">
        <v>79</v>
      </c>
      <c r="B22">
        <v>4</v>
      </c>
      <c r="C22">
        <v>0</v>
      </c>
      <c r="D22">
        <v>4</v>
      </c>
      <c r="E22" t="s">
        <v>241</v>
      </c>
    </row>
    <row r="23" spans="1:5" x14ac:dyDescent="0.2">
      <c r="A23" s="5" t="s">
        <v>98</v>
      </c>
      <c r="B23">
        <v>3</v>
      </c>
      <c r="C23">
        <v>0</v>
      </c>
      <c r="D23">
        <v>3</v>
      </c>
      <c r="E23" t="s">
        <v>243</v>
      </c>
    </row>
    <row r="24" spans="1:5" x14ac:dyDescent="0.2">
      <c r="A24" s="5" t="s">
        <v>74</v>
      </c>
      <c r="B24">
        <v>16</v>
      </c>
      <c r="C24">
        <v>3</v>
      </c>
      <c r="D24">
        <v>19</v>
      </c>
      <c r="E24" t="s">
        <v>388</v>
      </c>
    </row>
    <row r="25" spans="1:5" x14ac:dyDescent="0.2">
      <c r="A25" s="5" t="s">
        <v>92</v>
      </c>
      <c r="B25">
        <v>0</v>
      </c>
      <c r="C25">
        <v>0</v>
      </c>
      <c r="D25">
        <v>0</v>
      </c>
    </row>
    <row r="26" spans="1:5" x14ac:dyDescent="0.2">
      <c r="A26" s="5" t="s">
        <v>351</v>
      </c>
    </row>
    <row r="27" spans="1:5" x14ac:dyDescent="0.2">
      <c r="A27" s="5" t="s">
        <v>78</v>
      </c>
      <c r="B27">
        <v>0</v>
      </c>
      <c r="C27">
        <v>2</v>
      </c>
      <c r="D27">
        <v>2</v>
      </c>
    </row>
    <row r="28" spans="1:5" x14ac:dyDescent="0.2">
      <c r="A28" s="5" t="s">
        <v>105</v>
      </c>
      <c r="B28">
        <v>4</v>
      </c>
      <c r="C28">
        <v>2</v>
      </c>
      <c r="D28">
        <v>6</v>
      </c>
      <c r="E28" t="s">
        <v>241</v>
      </c>
    </row>
    <row r="29" spans="1:5" x14ac:dyDescent="0.2">
      <c r="A29" s="5" t="s">
        <v>120</v>
      </c>
      <c r="B29">
        <v>1</v>
      </c>
      <c r="C29">
        <v>3</v>
      </c>
      <c r="D29">
        <v>4</v>
      </c>
      <c r="E29" t="s">
        <v>389</v>
      </c>
    </row>
    <row r="30" spans="1:5" x14ac:dyDescent="0.2">
      <c r="A30" s="5" t="s">
        <v>110</v>
      </c>
      <c r="B30">
        <v>0</v>
      </c>
      <c r="C30">
        <v>1</v>
      </c>
      <c r="D30">
        <v>1</v>
      </c>
      <c r="E30" t="s">
        <v>390</v>
      </c>
    </row>
    <row r="31" spans="1:5" x14ac:dyDescent="0.2">
      <c r="A31" s="5" t="s">
        <v>131</v>
      </c>
      <c r="B31">
        <v>1</v>
      </c>
      <c r="C31">
        <v>4</v>
      </c>
      <c r="D31">
        <v>5</v>
      </c>
    </row>
    <row r="32" spans="1:5" x14ac:dyDescent="0.2">
      <c r="A32" s="5" t="s">
        <v>76</v>
      </c>
      <c r="B32">
        <v>4</v>
      </c>
      <c r="C32">
        <v>3</v>
      </c>
      <c r="D32">
        <v>7</v>
      </c>
    </row>
    <row r="33" spans="1:5" x14ac:dyDescent="0.2">
      <c r="A33" s="5" t="s">
        <v>88</v>
      </c>
      <c r="B33">
        <v>3</v>
      </c>
      <c r="C33">
        <v>3</v>
      </c>
      <c r="D33">
        <v>6</v>
      </c>
      <c r="E33" t="s">
        <v>241</v>
      </c>
    </row>
    <row r="34" spans="1:5" x14ac:dyDescent="0.2">
      <c r="A34" s="5" t="s">
        <v>130</v>
      </c>
      <c r="B34">
        <v>2</v>
      </c>
      <c r="C34">
        <v>2</v>
      </c>
      <c r="D34">
        <v>4</v>
      </c>
    </row>
    <row r="35" spans="1:5" x14ac:dyDescent="0.2">
      <c r="A35" s="5" t="s">
        <v>118</v>
      </c>
    </row>
    <row r="36" spans="1:5" x14ac:dyDescent="0.2">
      <c r="A36" s="5" t="s">
        <v>72</v>
      </c>
      <c r="B36">
        <v>1</v>
      </c>
      <c r="C36">
        <v>3</v>
      </c>
      <c r="D36">
        <v>4</v>
      </c>
      <c r="E36" t="s">
        <v>243</v>
      </c>
    </row>
    <row r="37" spans="1:5" x14ac:dyDescent="0.2">
      <c r="A37" s="5" t="s">
        <v>143</v>
      </c>
      <c r="B37">
        <v>3</v>
      </c>
      <c r="C37">
        <v>5</v>
      </c>
      <c r="D37">
        <v>8</v>
      </c>
    </row>
    <row r="38" spans="1:5" x14ac:dyDescent="0.2">
      <c r="A38" s="5" t="s">
        <v>73</v>
      </c>
      <c r="B38">
        <v>1</v>
      </c>
      <c r="C38">
        <v>0</v>
      </c>
      <c r="D38">
        <v>1</v>
      </c>
    </row>
    <row r="39" spans="1:5" x14ac:dyDescent="0.2">
      <c r="A39" s="5" t="s">
        <v>96</v>
      </c>
      <c r="B39">
        <v>0</v>
      </c>
      <c r="C39">
        <v>8</v>
      </c>
      <c r="D39">
        <v>8</v>
      </c>
      <c r="E39" s="12" t="s">
        <v>391</v>
      </c>
    </row>
    <row r="40" spans="1:5" x14ac:dyDescent="0.2">
      <c r="A40" s="5" t="s">
        <v>97</v>
      </c>
      <c r="B40">
        <v>10</v>
      </c>
      <c r="C40">
        <v>4</v>
      </c>
      <c r="D40">
        <v>14</v>
      </c>
      <c r="E40" t="s">
        <v>241</v>
      </c>
    </row>
    <row r="41" spans="1:5" x14ac:dyDescent="0.2">
      <c r="A41" s="5" t="s">
        <v>100</v>
      </c>
    </row>
    <row r="42" spans="1:5" x14ac:dyDescent="0.2">
      <c r="A42" s="5" t="s">
        <v>129</v>
      </c>
      <c r="B42">
        <v>0</v>
      </c>
      <c r="C42">
        <v>1</v>
      </c>
      <c r="D42">
        <v>1</v>
      </c>
    </row>
    <row r="43" spans="1:5" x14ac:dyDescent="0.2">
      <c r="A43" s="5" t="s">
        <v>86</v>
      </c>
      <c r="B43">
        <v>3</v>
      </c>
      <c r="C43">
        <v>0</v>
      </c>
      <c r="D43">
        <v>3</v>
      </c>
      <c r="E43" t="s">
        <v>272</v>
      </c>
    </row>
    <row r="44" spans="1:5" x14ac:dyDescent="0.2">
      <c r="A44" s="5" t="s">
        <v>104</v>
      </c>
      <c r="B44">
        <v>2</v>
      </c>
      <c r="C44">
        <v>2</v>
      </c>
      <c r="D44">
        <v>4</v>
      </c>
      <c r="E44" t="s">
        <v>353</v>
      </c>
    </row>
    <row r="45" spans="1:5" x14ac:dyDescent="0.2">
      <c r="A45" s="5" t="s">
        <v>67</v>
      </c>
      <c r="B45">
        <v>0</v>
      </c>
      <c r="C45">
        <v>0</v>
      </c>
      <c r="D45">
        <v>0</v>
      </c>
    </row>
    <row r="46" spans="1:5" x14ac:dyDescent="0.2">
      <c r="A46" s="5" t="s">
        <v>102</v>
      </c>
      <c r="B46">
        <v>1</v>
      </c>
      <c r="C46">
        <v>6</v>
      </c>
      <c r="D46">
        <v>7</v>
      </c>
      <c r="E46" t="s">
        <v>241</v>
      </c>
    </row>
    <row r="47" spans="1:5" x14ac:dyDescent="0.2">
      <c r="A47" s="5" t="s">
        <v>205</v>
      </c>
      <c r="B47">
        <v>0</v>
      </c>
      <c r="C47">
        <v>0</v>
      </c>
      <c r="D47">
        <v>0</v>
      </c>
    </row>
    <row r="48" spans="1:5" x14ac:dyDescent="0.2">
      <c r="A48" s="5" t="s">
        <v>119</v>
      </c>
      <c r="B48">
        <v>1</v>
      </c>
      <c r="C48">
        <v>0</v>
      </c>
      <c r="D48">
        <v>1</v>
      </c>
      <c r="E48" t="s">
        <v>241</v>
      </c>
    </row>
    <row r="49" spans="1:5" x14ac:dyDescent="0.2">
      <c r="A49" s="5" t="s">
        <v>111</v>
      </c>
      <c r="B49">
        <v>0</v>
      </c>
      <c r="C49">
        <v>0</v>
      </c>
      <c r="D49">
        <v>0</v>
      </c>
    </row>
    <row r="50" spans="1:5" x14ac:dyDescent="0.2">
      <c r="A50" s="5" t="s">
        <v>75</v>
      </c>
      <c r="B50">
        <v>8</v>
      </c>
      <c r="C50">
        <v>0</v>
      </c>
      <c r="D50">
        <v>8</v>
      </c>
      <c r="E50" t="s">
        <v>392</v>
      </c>
    </row>
    <row r="51" spans="1:5" x14ac:dyDescent="0.2">
      <c r="A51" s="5" t="s">
        <v>89</v>
      </c>
      <c r="B51">
        <v>0</v>
      </c>
      <c r="C51">
        <v>1</v>
      </c>
      <c r="D51">
        <v>1</v>
      </c>
    </row>
    <row r="52" spans="1:5" x14ac:dyDescent="0.2">
      <c r="A52" s="5" t="s">
        <v>128</v>
      </c>
      <c r="B52">
        <v>0</v>
      </c>
      <c r="C52">
        <v>1</v>
      </c>
      <c r="D52">
        <v>1</v>
      </c>
    </row>
    <row r="53" spans="1:5" x14ac:dyDescent="0.2">
      <c r="A53" s="5" t="s">
        <v>68</v>
      </c>
      <c r="B53">
        <v>1</v>
      </c>
      <c r="C53">
        <v>1</v>
      </c>
      <c r="D53">
        <v>2</v>
      </c>
    </row>
    <row r="54" spans="1:5" x14ac:dyDescent="0.2">
      <c r="A54" s="5" t="s">
        <v>317</v>
      </c>
      <c r="B54">
        <v>3</v>
      </c>
      <c r="C54">
        <v>0</v>
      </c>
      <c r="D54">
        <v>3</v>
      </c>
      <c r="E54" t="s">
        <v>319</v>
      </c>
    </row>
    <row r="55" spans="1:5" x14ac:dyDescent="0.2">
      <c r="A55" s="5" t="s">
        <v>70</v>
      </c>
      <c r="B55">
        <v>6</v>
      </c>
      <c r="C55">
        <v>1</v>
      </c>
      <c r="D55">
        <v>7</v>
      </c>
      <c r="E55" t="s">
        <v>393</v>
      </c>
    </row>
    <row r="56" spans="1:5" x14ac:dyDescent="0.2">
      <c r="A56" s="5" t="s">
        <v>81</v>
      </c>
      <c r="B56">
        <v>3</v>
      </c>
      <c r="C56">
        <v>0</v>
      </c>
      <c r="D56">
        <v>3</v>
      </c>
      <c r="E56" t="s">
        <v>394</v>
      </c>
    </row>
    <row r="57" spans="1:5" x14ac:dyDescent="0.2">
      <c r="A57" s="5" t="s">
        <v>71</v>
      </c>
      <c r="B57">
        <v>0</v>
      </c>
      <c r="C57">
        <v>4</v>
      </c>
      <c r="D57">
        <v>4</v>
      </c>
    </row>
    <row r="58" spans="1:5" x14ac:dyDescent="0.2">
      <c r="A58" s="5" t="s">
        <v>80</v>
      </c>
    </row>
    <row r="59" spans="1:5" x14ac:dyDescent="0.2">
      <c r="A59" s="5" t="s">
        <v>85</v>
      </c>
      <c r="B59">
        <v>3</v>
      </c>
      <c r="C59">
        <v>6</v>
      </c>
      <c r="D59">
        <v>9</v>
      </c>
    </row>
    <row r="60" spans="1:5" x14ac:dyDescent="0.2">
      <c r="A60" s="5" t="s">
        <v>107</v>
      </c>
      <c r="B60">
        <v>0</v>
      </c>
      <c r="C60">
        <v>1</v>
      </c>
      <c r="D60">
        <v>1</v>
      </c>
      <c r="E60" t="s">
        <v>395</v>
      </c>
    </row>
    <row r="61" spans="1:5" x14ac:dyDescent="0.2">
      <c r="A61" s="5" t="s">
        <v>95</v>
      </c>
      <c r="B61">
        <v>2</v>
      </c>
      <c r="C61">
        <v>2</v>
      </c>
      <c r="D61">
        <v>4</v>
      </c>
    </row>
    <row r="62" spans="1:5" x14ac:dyDescent="0.2">
      <c r="A62" s="5" t="s">
        <v>103</v>
      </c>
      <c r="B62">
        <v>3</v>
      </c>
      <c r="C62">
        <v>0</v>
      </c>
      <c r="D62">
        <v>3</v>
      </c>
      <c r="E62" t="s">
        <v>267</v>
      </c>
    </row>
    <row r="63" spans="1:5" x14ac:dyDescent="0.2">
      <c r="A63" s="5" t="s">
        <v>114</v>
      </c>
      <c r="B63">
        <v>0</v>
      </c>
      <c r="C63">
        <v>1</v>
      </c>
      <c r="D63">
        <v>1</v>
      </c>
    </row>
    <row r="64" spans="1:5" x14ac:dyDescent="0.2">
      <c r="A64" s="5" t="s">
        <v>320</v>
      </c>
      <c r="B64">
        <v>0</v>
      </c>
      <c r="C64">
        <v>1</v>
      </c>
      <c r="D64">
        <v>1</v>
      </c>
    </row>
    <row r="65" spans="1:5" x14ac:dyDescent="0.2">
      <c r="A65" s="5" t="s">
        <v>82</v>
      </c>
      <c r="B65">
        <v>3</v>
      </c>
      <c r="C65">
        <v>1</v>
      </c>
      <c r="D65">
        <v>4</v>
      </c>
    </row>
    <row r="66" spans="1:5" x14ac:dyDescent="0.2">
      <c r="A66" s="5" t="s">
        <v>359</v>
      </c>
      <c r="E66" s="9" t="s">
        <v>360</v>
      </c>
    </row>
    <row r="68" spans="1:5" s="9" customFormat="1" x14ac:dyDescent="0.2">
      <c r="A68" s="8" t="s">
        <v>113</v>
      </c>
      <c r="B68" s="9">
        <f>SUM(B3:B67)</f>
        <v>134</v>
      </c>
      <c r="C68" s="9">
        <f>SUM(C3:C67)</f>
        <v>98</v>
      </c>
      <c r="D68" s="9">
        <f>SUM(D3:D67)</f>
        <v>232</v>
      </c>
    </row>
    <row r="70" spans="1:5" x14ac:dyDescent="0.2">
      <c r="A70" s="8" t="s">
        <v>380</v>
      </c>
    </row>
  </sheetData>
  <pageMargins left="0.75" right="0.75" top="1" bottom="1" header="0.5" footer="0.5"/>
  <pageSetup paperSize="9" orientation="landscape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workbookViewId="0">
      <selection activeCell="B5" sqref="B5"/>
    </sheetView>
  </sheetViews>
  <sheetFormatPr defaultRowHeight="12.75" x14ac:dyDescent="0.2"/>
  <cols>
    <col min="1" max="1" width="30.42578125" style="3" customWidth="1"/>
    <col min="2" max="2" width="18.42578125" customWidth="1"/>
    <col min="5" max="6" width="18.42578125" customWidth="1"/>
    <col min="7" max="7" width="9.140625" customWidth="1"/>
  </cols>
  <sheetData>
    <row r="1" spans="1:6" s="1" customFormat="1" x14ac:dyDescent="0.2">
      <c r="A1" s="4" t="s">
        <v>0</v>
      </c>
      <c r="B1" s="1" t="s">
        <v>371</v>
      </c>
      <c r="C1" s="2" t="s">
        <v>146</v>
      </c>
      <c r="D1" s="1" t="s">
        <v>112</v>
      </c>
    </row>
    <row r="2" spans="1:6" x14ac:dyDescent="0.2">
      <c r="A2" s="20" t="s">
        <v>66</v>
      </c>
      <c r="B2">
        <v>1</v>
      </c>
      <c r="C2">
        <v>1</v>
      </c>
      <c r="D2">
        <v>2</v>
      </c>
    </row>
    <row r="3" spans="1:6" x14ac:dyDescent="0.2">
      <c r="A3" s="20" t="s">
        <v>62</v>
      </c>
      <c r="B3">
        <v>5</v>
      </c>
      <c r="C3">
        <v>0</v>
      </c>
      <c r="D3">
        <v>5</v>
      </c>
      <c r="E3" t="s">
        <v>244</v>
      </c>
    </row>
    <row r="4" spans="1:6" x14ac:dyDescent="0.2">
      <c r="A4" s="20" t="s">
        <v>361</v>
      </c>
      <c r="B4">
        <v>0</v>
      </c>
      <c r="C4">
        <v>0</v>
      </c>
      <c r="D4">
        <v>0</v>
      </c>
      <c r="E4" t="s">
        <v>358</v>
      </c>
      <c r="F4" s="9" t="s">
        <v>396</v>
      </c>
    </row>
    <row r="5" spans="1:6" x14ac:dyDescent="0.2">
      <c r="A5" s="3" t="s">
        <v>64</v>
      </c>
      <c r="B5">
        <v>4</v>
      </c>
      <c r="C5">
        <v>1</v>
      </c>
      <c r="D5">
        <v>5</v>
      </c>
      <c r="E5" t="s">
        <v>248</v>
      </c>
    </row>
    <row r="6" spans="1:6" x14ac:dyDescent="0.2">
      <c r="A6" s="20" t="s">
        <v>63</v>
      </c>
      <c r="B6">
        <v>3</v>
      </c>
      <c r="C6">
        <v>1</v>
      </c>
      <c r="D6">
        <v>4</v>
      </c>
      <c r="E6" t="s">
        <v>397</v>
      </c>
    </row>
    <row r="7" spans="1:6" x14ac:dyDescent="0.2">
      <c r="A7" s="20" t="s">
        <v>117</v>
      </c>
      <c r="B7">
        <v>0</v>
      </c>
      <c r="C7">
        <v>0</v>
      </c>
      <c r="D7">
        <v>0</v>
      </c>
    </row>
    <row r="8" spans="1:6" x14ac:dyDescent="0.2">
      <c r="A8" s="20" t="s">
        <v>285</v>
      </c>
    </row>
    <row r="9" spans="1:6" x14ac:dyDescent="0.2">
      <c r="A9" s="20" t="s">
        <v>65</v>
      </c>
      <c r="B9">
        <v>2</v>
      </c>
      <c r="C9">
        <v>0</v>
      </c>
      <c r="D9">
        <v>2</v>
      </c>
    </row>
    <row r="10" spans="1:6" x14ac:dyDescent="0.2">
      <c r="A10" s="20" t="s">
        <v>136</v>
      </c>
      <c r="B10">
        <v>7</v>
      </c>
      <c r="C10">
        <v>4</v>
      </c>
      <c r="D10">
        <v>11</v>
      </c>
    </row>
    <row r="11" spans="1:6" x14ac:dyDescent="0.2">
      <c r="A11" s="20" t="s">
        <v>135</v>
      </c>
      <c r="B11">
        <v>0</v>
      </c>
      <c r="C11">
        <v>0</v>
      </c>
      <c r="D11">
        <v>0</v>
      </c>
    </row>
    <row r="12" spans="1:6" x14ac:dyDescent="0.2">
      <c r="A12" s="20" t="s">
        <v>61</v>
      </c>
      <c r="B12">
        <v>0</v>
      </c>
      <c r="C12">
        <v>2</v>
      </c>
      <c r="D12">
        <v>2</v>
      </c>
    </row>
    <row r="13" spans="1:6" x14ac:dyDescent="0.2">
      <c r="A13" s="5" t="s">
        <v>363</v>
      </c>
    </row>
    <row r="15" spans="1:6" s="9" customFormat="1" x14ac:dyDescent="0.2">
      <c r="A15" s="8" t="s">
        <v>113</v>
      </c>
      <c r="B15" s="9">
        <f>SUM(B2:B14)</f>
        <v>22</v>
      </c>
      <c r="C15" s="9">
        <f>SUM(C2:C14)</f>
        <v>9</v>
      </c>
      <c r="D15" s="9">
        <f>SUM(D2:D14)</f>
        <v>31</v>
      </c>
    </row>
    <row r="17" spans="1:2" x14ac:dyDescent="0.2">
      <c r="A17" s="8" t="s">
        <v>380</v>
      </c>
      <c r="B17" s="10"/>
    </row>
  </sheetData>
  <pageMargins left="0.75" right="0.75" top="1" bottom="1" header="0.5" footer="0.5"/>
  <pageSetup paperSize="9" orientation="landscape" horizontalDpi="4294967293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2"/>
  <sheetViews>
    <sheetView topLeftCell="A26" workbookViewId="0">
      <selection activeCell="B5" sqref="B5"/>
    </sheetView>
  </sheetViews>
  <sheetFormatPr defaultRowHeight="12.75" x14ac:dyDescent="0.2"/>
  <cols>
    <col min="1" max="1" width="31" style="5" customWidth="1"/>
    <col min="2" max="2" width="18.5703125" customWidth="1"/>
    <col min="5" max="5" width="15" customWidth="1"/>
    <col min="6" max="6" width="15.7109375" customWidth="1"/>
  </cols>
  <sheetData>
    <row r="1" spans="1:6" s="1" customFormat="1" x14ac:dyDescent="0.2">
      <c r="A1" s="4" t="s">
        <v>0</v>
      </c>
      <c r="B1" s="1" t="s">
        <v>371</v>
      </c>
      <c r="C1" s="2" t="s">
        <v>146</v>
      </c>
      <c r="D1" s="1" t="s">
        <v>112</v>
      </c>
    </row>
    <row r="2" spans="1:6" x14ac:dyDescent="0.2">
      <c r="A2" s="5" t="s">
        <v>364</v>
      </c>
      <c r="F2" s="9" t="s">
        <v>365</v>
      </c>
    </row>
    <row r="3" spans="1:6" x14ac:dyDescent="0.2">
      <c r="A3" s="5" t="s">
        <v>141</v>
      </c>
      <c r="B3">
        <v>1</v>
      </c>
      <c r="C3">
        <v>0</v>
      </c>
      <c r="D3">
        <v>1</v>
      </c>
    </row>
    <row r="4" spans="1:6" x14ac:dyDescent="0.2">
      <c r="A4" s="5" t="s">
        <v>51</v>
      </c>
      <c r="B4">
        <v>5</v>
      </c>
      <c r="C4">
        <v>0</v>
      </c>
      <c r="D4">
        <v>5</v>
      </c>
    </row>
    <row r="5" spans="1:6" x14ac:dyDescent="0.2">
      <c r="A5" s="5" t="s">
        <v>48</v>
      </c>
    </row>
    <row r="6" spans="1:6" x14ac:dyDescent="0.2">
      <c r="A6" s="5" t="s">
        <v>50</v>
      </c>
      <c r="B6">
        <v>1</v>
      </c>
      <c r="C6">
        <v>0</v>
      </c>
      <c r="D6">
        <v>1</v>
      </c>
    </row>
    <row r="7" spans="1:6" x14ac:dyDescent="0.2">
      <c r="A7" s="5" t="s">
        <v>42</v>
      </c>
      <c r="B7">
        <v>2</v>
      </c>
      <c r="C7">
        <v>0</v>
      </c>
      <c r="D7">
        <v>2</v>
      </c>
      <c r="E7" t="s">
        <v>241</v>
      </c>
    </row>
    <row r="8" spans="1:6" x14ac:dyDescent="0.2">
      <c r="A8" s="5" t="s">
        <v>367</v>
      </c>
      <c r="E8" t="s">
        <v>244</v>
      </c>
      <c r="F8" s="9" t="s">
        <v>365</v>
      </c>
    </row>
    <row r="9" spans="1:6" x14ac:dyDescent="0.2">
      <c r="A9" s="5" t="s">
        <v>52</v>
      </c>
    </row>
    <row r="10" spans="1:6" x14ac:dyDescent="0.2">
      <c r="A10" s="5" t="s">
        <v>54</v>
      </c>
      <c r="B10">
        <v>2</v>
      </c>
      <c r="C10">
        <v>0</v>
      </c>
      <c r="D10">
        <v>2</v>
      </c>
      <c r="E10" t="s">
        <v>243</v>
      </c>
    </row>
    <row r="11" spans="1:6" x14ac:dyDescent="0.2">
      <c r="A11" s="5" t="s">
        <v>53</v>
      </c>
      <c r="B11">
        <v>2</v>
      </c>
      <c r="C11">
        <v>0</v>
      </c>
      <c r="D11">
        <v>2</v>
      </c>
    </row>
    <row r="12" spans="1:6" x14ac:dyDescent="0.2">
      <c r="A12" s="5" t="s">
        <v>46</v>
      </c>
      <c r="B12">
        <v>3</v>
      </c>
      <c r="C12">
        <v>1</v>
      </c>
      <c r="D12">
        <v>4</v>
      </c>
      <c r="E12" t="s">
        <v>241</v>
      </c>
    </row>
    <row r="13" spans="1:6" x14ac:dyDescent="0.2">
      <c r="A13" s="5" t="s">
        <v>59</v>
      </c>
      <c r="B13">
        <v>0</v>
      </c>
      <c r="C13">
        <v>0</v>
      </c>
      <c r="D13">
        <v>0</v>
      </c>
      <c r="E13" t="s">
        <v>241</v>
      </c>
    </row>
    <row r="14" spans="1:6" x14ac:dyDescent="0.2">
      <c r="A14" s="5" t="s">
        <v>58</v>
      </c>
    </row>
    <row r="15" spans="1:6" x14ac:dyDescent="0.2">
      <c r="A15" s="5" t="s">
        <v>368</v>
      </c>
      <c r="B15">
        <v>1</v>
      </c>
      <c r="C15">
        <v>1</v>
      </c>
      <c r="D15">
        <v>2</v>
      </c>
      <c r="F15" s="9" t="s">
        <v>362</v>
      </c>
    </row>
    <row r="16" spans="1:6" x14ac:dyDescent="0.2">
      <c r="A16" s="5" t="s">
        <v>45</v>
      </c>
      <c r="B16">
        <v>6</v>
      </c>
      <c r="C16">
        <v>0</v>
      </c>
      <c r="D16">
        <v>6</v>
      </c>
    </row>
    <row r="17" spans="1:5" x14ac:dyDescent="0.2">
      <c r="A17" s="5" t="s">
        <v>55</v>
      </c>
      <c r="B17">
        <v>3</v>
      </c>
      <c r="C17">
        <v>1</v>
      </c>
      <c r="D17">
        <v>4</v>
      </c>
    </row>
    <row r="18" spans="1:5" x14ac:dyDescent="0.2">
      <c r="A18" s="5" t="s">
        <v>140</v>
      </c>
      <c r="B18">
        <v>0</v>
      </c>
      <c r="C18">
        <v>1</v>
      </c>
      <c r="D18">
        <v>1</v>
      </c>
    </row>
    <row r="19" spans="1:5" x14ac:dyDescent="0.2">
      <c r="A19" s="5" t="s">
        <v>44</v>
      </c>
      <c r="B19">
        <v>3</v>
      </c>
      <c r="C19">
        <v>3</v>
      </c>
      <c r="D19">
        <v>6</v>
      </c>
      <c r="E19" t="s">
        <v>398</v>
      </c>
    </row>
    <row r="20" spans="1:5" x14ac:dyDescent="0.2">
      <c r="A20" s="5" t="s">
        <v>139</v>
      </c>
      <c r="B20">
        <v>6</v>
      </c>
      <c r="C20">
        <v>0</v>
      </c>
      <c r="D20">
        <v>6</v>
      </c>
    </row>
    <row r="21" spans="1:5" x14ac:dyDescent="0.2">
      <c r="A21" s="5" t="s">
        <v>138</v>
      </c>
      <c r="B21">
        <v>1</v>
      </c>
      <c r="C21">
        <v>1</v>
      </c>
      <c r="D21">
        <v>2</v>
      </c>
    </row>
    <row r="22" spans="1:5" x14ac:dyDescent="0.2">
      <c r="A22" s="5" t="s">
        <v>60</v>
      </c>
      <c r="B22">
        <v>0</v>
      </c>
      <c r="C22">
        <v>1</v>
      </c>
      <c r="D22">
        <v>1</v>
      </c>
      <c r="E22" t="s">
        <v>251</v>
      </c>
    </row>
    <row r="23" spans="1:5" x14ac:dyDescent="0.2">
      <c r="A23" s="5" t="s">
        <v>56</v>
      </c>
      <c r="B23">
        <v>0</v>
      </c>
      <c r="C23">
        <v>0</v>
      </c>
      <c r="D23">
        <v>0</v>
      </c>
    </row>
    <row r="24" spans="1:5" x14ac:dyDescent="0.2">
      <c r="A24" s="5" t="s">
        <v>49</v>
      </c>
      <c r="B24">
        <v>4</v>
      </c>
      <c r="C24">
        <v>3</v>
      </c>
      <c r="D24">
        <v>7</v>
      </c>
      <c r="E24" t="s">
        <v>241</v>
      </c>
    </row>
    <row r="25" spans="1:5" x14ac:dyDescent="0.2">
      <c r="A25" s="5" t="s">
        <v>137</v>
      </c>
      <c r="B25">
        <v>3</v>
      </c>
      <c r="C25">
        <v>0</v>
      </c>
      <c r="D25">
        <v>3</v>
      </c>
    </row>
    <row r="26" spans="1:5" x14ac:dyDescent="0.2">
      <c r="A26" s="5" t="s">
        <v>43</v>
      </c>
      <c r="B26">
        <v>5</v>
      </c>
      <c r="C26">
        <v>0</v>
      </c>
      <c r="D26">
        <v>5</v>
      </c>
    </row>
    <row r="27" spans="1:5" x14ac:dyDescent="0.2">
      <c r="A27" s="5" t="s">
        <v>57</v>
      </c>
      <c r="B27">
        <v>1</v>
      </c>
      <c r="C27">
        <v>6</v>
      </c>
      <c r="D27">
        <v>7</v>
      </c>
      <c r="E27" t="s">
        <v>244</v>
      </c>
    </row>
    <row r="28" spans="1:5" x14ac:dyDescent="0.2">
      <c r="A28" s="5" t="s">
        <v>47</v>
      </c>
      <c r="B28">
        <v>0</v>
      </c>
      <c r="C28">
        <v>3</v>
      </c>
      <c r="D28">
        <v>3</v>
      </c>
      <c r="E28" t="s">
        <v>241</v>
      </c>
    </row>
    <row r="30" spans="1:5" s="9" customFormat="1" x14ac:dyDescent="0.2">
      <c r="A30" s="8" t="s">
        <v>113</v>
      </c>
      <c r="B30" s="9">
        <f>SUM(B2:B29)</f>
        <v>49</v>
      </c>
      <c r="C30" s="9">
        <f>SUM(C2:C29)</f>
        <v>21</v>
      </c>
      <c r="D30" s="9">
        <f>SUM(D2:D29)</f>
        <v>70</v>
      </c>
    </row>
    <row r="32" spans="1:5" x14ac:dyDescent="0.2">
      <c r="A32" s="8" t="s">
        <v>380</v>
      </c>
      <c r="B32" s="10"/>
      <c r="C32" s="10"/>
    </row>
  </sheetData>
  <pageMargins left="0.75" right="0.75" top="1" bottom="1" header="0.5" footer="0.5"/>
  <pageSetup paperSize="9" orientation="landscape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9"/>
  <sheetViews>
    <sheetView workbookViewId="0">
      <selection activeCell="B5" sqref="B5"/>
    </sheetView>
  </sheetViews>
  <sheetFormatPr defaultRowHeight="12.75" x14ac:dyDescent="0.2"/>
  <cols>
    <col min="1" max="1" width="31.28515625" style="3" customWidth="1"/>
    <col min="2" max="2" width="19" customWidth="1"/>
    <col min="3" max="3" width="8.42578125" customWidth="1"/>
  </cols>
  <sheetData>
    <row r="1" spans="1:5" s="1" customFormat="1" x14ac:dyDescent="0.2">
      <c r="A1" s="4" t="s">
        <v>0</v>
      </c>
      <c r="B1" s="1" t="s">
        <v>371</v>
      </c>
      <c r="C1" s="2" t="s">
        <v>146</v>
      </c>
      <c r="D1" s="1" t="s">
        <v>112</v>
      </c>
    </row>
    <row r="2" spans="1:5" x14ac:dyDescent="0.2">
      <c r="A2" s="3" t="s">
        <v>40</v>
      </c>
      <c r="B2">
        <v>1</v>
      </c>
      <c r="C2">
        <v>2</v>
      </c>
      <c r="D2">
        <v>3</v>
      </c>
    </row>
    <row r="3" spans="1:5" x14ac:dyDescent="0.2">
      <c r="A3" s="3" t="s">
        <v>41</v>
      </c>
    </row>
    <row r="4" spans="1:5" x14ac:dyDescent="0.2">
      <c r="A4" s="5" t="s">
        <v>294</v>
      </c>
      <c r="B4">
        <v>1</v>
      </c>
      <c r="C4">
        <v>0</v>
      </c>
      <c r="D4">
        <v>1</v>
      </c>
    </row>
    <row r="5" spans="1:5" x14ac:dyDescent="0.2">
      <c r="A5" s="5" t="s">
        <v>142</v>
      </c>
      <c r="B5">
        <v>0</v>
      </c>
      <c r="C5">
        <v>1</v>
      </c>
      <c r="D5">
        <v>1</v>
      </c>
    </row>
    <row r="6" spans="1:5" x14ac:dyDescent="0.2">
      <c r="A6" s="20" t="s">
        <v>39</v>
      </c>
      <c r="B6">
        <v>0</v>
      </c>
      <c r="C6">
        <v>10</v>
      </c>
      <c r="D6">
        <v>10</v>
      </c>
      <c r="E6" t="s">
        <v>281</v>
      </c>
    </row>
    <row r="7" spans="1:5" x14ac:dyDescent="0.2">
      <c r="A7" s="20" t="s">
        <v>369</v>
      </c>
      <c r="B7">
        <v>0</v>
      </c>
      <c r="C7">
        <v>2</v>
      </c>
      <c r="D7">
        <v>2</v>
      </c>
      <c r="E7" t="s">
        <v>381</v>
      </c>
    </row>
    <row r="9" spans="1:5" s="9" customFormat="1" x14ac:dyDescent="0.2">
      <c r="A9" s="8" t="s">
        <v>113</v>
      </c>
      <c r="B9" s="9">
        <f>SUM(B2:B8)</f>
        <v>2</v>
      </c>
      <c r="C9" s="9">
        <f>SUM(C2:C8)</f>
        <v>15</v>
      </c>
      <c r="D9" s="9">
        <f>SUM(D2:D8)</f>
        <v>17</v>
      </c>
    </row>
  </sheetData>
  <pageMargins left="0.75" right="0.75" top="1" bottom="1" header="0.5" footer="0.5"/>
  <pageSetup paperSize="9" orientation="landscape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7"/>
  <sheetViews>
    <sheetView topLeftCell="A41" workbookViewId="0">
      <selection activeCell="B1" sqref="B1:C65536"/>
    </sheetView>
  </sheetViews>
  <sheetFormatPr defaultRowHeight="12.75" x14ac:dyDescent="0.2"/>
  <cols>
    <col min="1" max="1" width="30.85546875" style="3" customWidth="1"/>
    <col min="2" max="2" width="11.5703125" customWidth="1"/>
    <col min="3" max="3" width="11.28515625" customWidth="1"/>
    <col min="6" max="6" width="9.140625" style="7"/>
  </cols>
  <sheetData>
    <row r="1" spans="1:12" s="1" customFormat="1" x14ac:dyDescent="0.2">
      <c r="A1" s="4" t="s">
        <v>0</v>
      </c>
      <c r="B1" s="1" t="s">
        <v>300</v>
      </c>
      <c r="C1" s="2" t="s">
        <v>300</v>
      </c>
      <c r="D1" s="1" t="s">
        <v>112</v>
      </c>
      <c r="E1" s="1" t="s">
        <v>147</v>
      </c>
      <c r="F1" s="7"/>
    </row>
    <row r="2" spans="1:12" x14ac:dyDescent="0.2">
      <c r="A2" s="4"/>
      <c r="B2" s="1" t="s">
        <v>145</v>
      </c>
      <c r="C2" s="2" t="s">
        <v>146</v>
      </c>
      <c r="D2" s="1"/>
      <c r="L2" s="11"/>
    </row>
    <row r="3" spans="1:12" x14ac:dyDescent="0.2">
      <c r="A3" s="3" t="s">
        <v>8</v>
      </c>
      <c r="B3">
        <v>0</v>
      </c>
      <c r="C3">
        <v>0</v>
      </c>
      <c r="D3" s="12">
        <f>B3+C3</f>
        <v>0</v>
      </c>
    </row>
    <row r="4" spans="1:12" x14ac:dyDescent="0.2">
      <c r="A4" s="3" t="s">
        <v>36</v>
      </c>
      <c r="D4" s="12">
        <f t="shared" ref="D4:D63" si="0">B4+C4</f>
        <v>0</v>
      </c>
    </row>
    <row r="5" spans="1:12" x14ac:dyDescent="0.2">
      <c r="A5" s="3" t="s">
        <v>37</v>
      </c>
      <c r="B5">
        <v>3</v>
      </c>
      <c r="C5">
        <v>0</v>
      </c>
      <c r="D5" s="12">
        <f t="shared" si="0"/>
        <v>3</v>
      </c>
    </row>
    <row r="6" spans="1:12" x14ac:dyDescent="0.2">
      <c r="A6" s="3" t="s">
        <v>18</v>
      </c>
      <c r="B6">
        <v>1</v>
      </c>
      <c r="C6">
        <v>0</v>
      </c>
      <c r="D6" s="12">
        <f t="shared" si="0"/>
        <v>1</v>
      </c>
    </row>
    <row r="7" spans="1:12" x14ac:dyDescent="0.2">
      <c r="A7" s="3" t="s">
        <v>19</v>
      </c>
      <c r="B7">
        <v>2</v>
      </c>
      <c r="C7">
        <v>0</v>
      </c>
      <c r="D7" s="12">
        <f t="shared" si="0"/>
        <v>2</v>
      </c>
      <c r="E7" t="s">
        <v>241</v>
      </c>
    </row>
    <row r="8" spans="1:12" x14ac:dyDescent="0.2">
      <c r="A8" s="3" t="s">
        <v>32</v>
      </c>
      <c r="B8">
        <v>0</v>
      </c>
      <c r="C8">
        <v>0</v>
      </c>
      <c r="D8" s="12">
        <f t="shared" si="0"/>
        <v>0</v>
      </c>
    </row>
    <row r="9" spans="1:12" x14ac:dyDescent="0.2">
      <c r="A9" s="3" t="s">
        <v>126</v>
      </c>
      <c r="B9">
        <v>1</v>
      </c>
      <c r="C9">
        <v>0</v>
      </c>
      <c r="D9" s="12">
        <f t="shared" si="0"/>
        <v>1</v>
      </c>
      <c r="E9" s="12" t="s">
        <v>241</v>
      </c>
    </row>
    <row r="10" spans="1:12" x14ac:dyDescent="0.2">
      <c r="A10" s="3" t="s">
        <v>123</v>
      </c>
      <c r="B10">
        <v>5</v>
      </c>
      <c r="C10">
        <v>0</v>
      </c>
      <c r="D10" s="12">
        <f t="shared" si="0"/>
        <v>5</v>
      </c>
      <c r="E10" s="12" t="s">
        <v>243</v>
      </c>
    </row>
    <row r="11" spans="1:12" x14ac:dyDescent="0.2">
      <c r="A11" s="5" t="s">
        <v>336</v>
      </c>
      <c r="D11" s="12">
        <f t="shared" si="0"/>
        <v>0</v>
      </c>
      <c r="E11" s="12" t="s">
        <v>337</v>
      </c>
    </row>
    <row r="12" spans="1:12" x14ac:dyDescent="0.2">
      <c r="A12" s="20" t="s">
        <v>4</v>
      </c>
      <c r="B12">
        <v>1</v>
      </c>
      <c r="C12">
        <v>0</v>
      </c>
      <c r="D12" s="12">
        <f t="shared" si="0"/>
        <v>1</v>
      </c>
    </row>
    <row r="13" spans="1:12" x14ac:dyDescent="0.2">
      <c r="A13" s="20" t="s">
        <v>338</v>
      </c>
      <c r="D13" s="12">
        <f t="shared" si="0"/>
        <v>0</v>
      </c>
      <c r="E13" s="12" t="s">
        <v>337</v>
      </c>
    </row>
    <row r="14" spans="1:12" x14ac:dyDescent="0.2">
      <c r="A14" s="5" t="s">
        <v>339</v>
      </c>
      <c r="B14">
        <v>0</v>
      </c>
      <c r="C14">
        <v>0</v>
      </c>
      <c r="D14" s="12">
        <f t="shared" si="0"/>
        <v>0</v>
      </c>
      <c r="E14" s="12" t="s">
        <v>324</v>
      </c>
    </row>
    <row r="15" spans="1:12" x14ac:dyDescent="0.2">
      <c r="A15" s="3" t="s">
        <v>20</v>
      </c>
      <c r="B15">
        <v>0</v>
      </c>
      <c r="C15">
        <v>0</v>
      </c>
      <c r="D15" s="12">
        <f t="shared" si="0"/>
        <v>0</v>
      </c>
    </row>
    <row r="16" spans="1:12" x14ac:dyDescent="0.2">
      <c r="A16" s="3" t="s">
        <v>124</v>
      </c>
      <c r="D16" s="12">
        <f t="shared" si="0"/>
        <v>0</v>
      </c>
    </row>
    <row r="17" spans="1:5" x14ac:dyDescent="0.2">
      <c r="A17" s="3" t="s">
        <v>125</v>
      </c>
      <c r="B17">
        <v>3</v>
      </c>
      <c r="C17">
        <v>1</v>
      </c>
      <c r="D17" s="12">
        <f t="shared" si="0"/>
        <v>4</v>
      </c>
      <c r="E17" t="s">
        <v>241</v>
      </c>
    </row>
    <row r="18" spans="1:5" x14ac:dyDescent="0.2">
      <c r="A18" s="3" t="s">
        <v>121</v>
      </c>
      <c r="B18">
        <v>3</v>
      </c>
      <c r="C18">
        <v>4</v>
      </c>
      <c r="D18" s="12">
        <f t="shared" si="0"/>
        <v>7</v>
      </c>
      <c r="E18" s="12" t="s">
        <v>243</v>
      </c>
    </row>
    <row r="19" spans="1:5" x14ac:dyDescent="0.2">
      <c r="A19" s="20" t="s">
        <v>1</v>
      </c>
      <c r="B19">
        <v>4</v>
      </c>
      <c r="C19">
        <v>0</v>
      </c>
      <c r="D19" s="12">
        <f t="shared" si="0"/>
        <v>4</v>
      </c>
    </row>
    <row r="20" spans="1:5" x14ac:dyDescent="0.2">
      <c r="A20" s="5" t="s">
        <v>11</v>
      </c>
      <c r="B20">
        <v>6</v>
      </c>
      <c r="C20">
        <v>3</v>
      </c>
      <c r="D20" s="12">
        <f t="shared" si="0"/>
        <v>9</v>
      </c>
      <c r="E20" s="12" t="s">
        <v>340</v>
      </c>
    </row>
    <row r="21" spans="1:5" x14ac:dyDescent="0.2">
      <c r="A21" s="20" t="s">
        <v>24</v>
      </c>
      <c r="D21" s="12">
        <f t="shared" si="0"/>
        <v>0</v>
      </c>
    </row>
    <row r="22" spans="1:5" x14ac:dyDescent="0.2">
      <c r="A22" s="5" t="s">
        <v>154</v>
      </c>
      <c r="B22">
        <v>0</v>
      </c>
      <c r="C22">
        <v>0</v>
      </c>
      <c r="D22" s="12">
        <f t="shared" si="0"/>
        <v>0</v>
      </c>
    </row>
    <row r="23" spans="1:5" x14ac:dyDescent="0.2">
      <c r="A23" s="5" t="s">
        <v>34</v>
      </c>
      <c r="B23">
        <v>4</v>
      </c>
      <c r="C23">
        <v>0</v>
      </c>
      <c r="D23" s="12">
        <f t="shared" si="0"/>
        <v>4</v>
      </c>
    </row>
    <row r="24" spans="1:5" x14ac:dyDescent="0.2">
      <c r="A24" s="3" t="s">
        <v>35</v>
      </c>
      <c r="B24">
        <v>6</v>
      </c>
      <c r="C24">
        <v>0</v>
      </c>
      <c r="D24" s="12">
        <f t="shared" si="0"/>
        <v>6</v>
      </c>
    </row>
    <row r="25" spans="1:5" x14ac:dyDescent="0.2">
      <c r="A25" s="20" t="s">
        <v>341</v>
      </c>
      <c r="D25" s="12">
        <f t="shared" si="0"/>
        <v>0</v>
      </c>
      <c r="E25" s="12" t="s">
        <v>342</v>
      </c>
    </row>
    <row r="26" spans="1:5" x14ac:dyDescent="0.2">
      <c r="A26" s="3" t="s">
        <v>10</v>
      </c>
      <c r="B26">
        <v>0</v>
      </c>
      <c r="C26">
        <v>0</v>
      </c>
      <c r="D26" s="12">
        <f t="shared" si="0"/>
        <v>0</v>
      </c>
      <c r="E26" s="12" t="s">
        <v>243</v>
      </c>
    </row>
    <row r="27" spans="1:5" x14ac:dyDescent="0.2">
      <c r="A27" s="20" t="s">
        <v>27</v>
      </c>
      <c r="B27">
        <v>1</v>
      </c>
      <c r="C27">
        <v>0</v>
      </c>
      <c r="D27" s="12">
        <f t="shared" si="0"/>
        <v>1</v>
      </c>
    </row>
    <row r="28" spans="1:5" x14ac:dyDescent="0.2">
      <c r="A28" s="20" t="s">
        <v>5</v>
      </c>
      <c r="B28">
        <v>1</v>
      </c>
      <c r="C28">
        <v>0</v>
      </c>
      <c r="D28" s="12">
        <f t="shared" si="0"/>
        <v>1</v>
      </c>
    </row>
    <row r="29" spans="1:5" x14ac:dyDescent="0.2">
      <c r="A29" s="5" t="s">
        <v>151</v>
      </c>
      <c r="B29">
        <v>2</v>
      </c>
      <c r="C29">
        <v>0</v>
      </c>
      <c r="D29" s="12">
        <f t="shared" si="0"/>
        <v>2</v>
      </c>
    </row>
    <row r="30" spans="1:5" x14ac:dyDescent="0.2">
      <c r="A30" s="5" t="s">
        <v>150</v>
      </c>
      <c r="B30">
        <v>2</v>
      </c>
      <c r="C30">
        <v>0</v>
      </c>
      <c r="D30" s="12">
        <f t="shared" si="0"/>
        <v>2</v>
      </c>
    </row>
    <row r="31" spans="1:5" x14ac:dyDescent="0.2">
      <c r="A31" s="5" t="s">
        <v>21</v>
      </c>
      <c r="B31">
        <v>1</v>
      </c>
      <c r="C31">
        <v>0</v>
      </c>
      <c r="D31" s="12">
        <f t="shared" si="0"/>
        <v>1</v>
      </c>
      <c r="E31" s="12" t="s">
        <v>343</v>
      </c>
    </row>
    <row r="32" spans="1:5" x14ac:dyDescent="0.2">
      <c r="A32" s="3" t="s">
        <v>30</v>
      </c>
      <c r="B32">
        <v>5</v>
      </c>
      <c r="C32">
        <v>0</v>
      </c>
      <c r="D32" s="12">
        <f t="shared" si="0"/>
        <v>5</v>
      </c>
    </row>
    <row r="33" spans="1:5" x14ac:dyDescent="0.2">
      <c r="A33" s="3" t="s">
        <v>122</v>
      </c>
      <c r="B33">
        <v>5</v>
      </c>
      <c r="C33">
        <v>3</v>
      </c>
      <c r="D33" s="12">
        <f t="shared" si="0"/>
        <v>8</v>
      </c>
    </row>
    <row r="34" spans="1:5" x14ac:dyDescent="0.2">
      <c r="A34" s="3" t="s">
        <v>25</v>
      </c>
      <c r="B34">
        <v>1</v>
      </c>
      <c r="C34">
        <v>0</v>
      </c>
      <c r="D34" s="12">
        <f t="shared" si="0"/>
        <v>1</v>
      </c>
    </row>
    <row r="35" spans="1:5" x14ac:dyDescent="0.2">
      <c r="A35" s="5" t="s">
        <v>16</v>
      </c>
      <c r="D35" s="12">
        <f t="shared" si="0"/>
        <v>0</v>
      </c>
    </row>
    <row r="36" spans="1:5" x14ac:dyDescent="0.2">
      <c r="A36" s="3" t="s">
        <v>14</v>
      </c>
      <c r="D36" s="12">
        <f t="shared" si="0"/>
        <v>0</v>
      </c>
    </row>
    <row r="37" spans="1:5" x14ac:dyDescent="0.2">
      <c r="A37" s="3" t="s">
        <v>26</v>
      </c>
      <c r="B37">
        <v>1</v>
      </c>
      <c r="C37">
        <v>0</v>
      </c>
      <c r="D37" s="12">
        <f t="shared" si="0"/>
        <v>1</v>
      </c>
      <c r="E37" s="12" t="s">
        <v>251</v>
      </c>
    </row>
    <row r="38" spans="1:5" x14ac:dyDescent="0.2">
      <c r="A38" s="3" t="s">
        <v>12</v>
      </c>
      <c r="D38" s="12">
        <f t="shared" si="0"/>
        <v>0</v>
      </c>
    </row>
    <row r="39" spans="1:5" x14ac:dyDescent="0.2">
      <c r="A39" s="6" t="s">
        <v>157</v>
      </c>
      <c r="B39">
        <v>3</v>
      </c>
      <c r="C39">
        <v>0</v>
      </c>
      <c r="D39" s="12">
        <f t="shared" si="0"/>
        <v>3</v>
      </c>
    </row>
    <row r="40" spans="1:5" x14ac:dyDescent="0.2">
      <c r="A40" s="3" t="s">
        <v>127</v>
      </c>
      <c r="B40">
        <v>8</v>
      </c>
      <c r="C40">
        <v>0</v>
      </c>
      <c r="D40" s="12">
        <f t="shared" si="0"/>
        <v>8</v>
      </c>
    </row>
    <row r="41" spans="1:5" x14ac:dyDescent="0.2">
      <c r="A41" s="6" t="s">
        <v>149</v>
      </c>
      <c r="B41">
        <v>0</v>
      </c>
      <c r="C41">
        <v>0</v>
      </c>
      <c r="D41" s="12">
        <f t="shared" si="0"/>
        <v>0</v>
      </c>
    </row>
    <row r="42" spans="1:5" x14ac:dyDescent="0.2">
      <c r="A42" s="6" t="s">
        <v>152</v>
      </c>
      <c r="B42">
        <v>1</v>
      </c>
      <c r="C42">
        <v>0</v>
      </c>
      <c r="D42" s="12">
        <f t="shared" si="0"/>
        <v>1</v>
      </c>
    </row>
    <row r="43" spans="1:5" x14ac:dyDescent="0.2">
      <c r="A43" s="3" t="s">
        <v>13</v>
      </c>
      <c r="D43" s="12">
        <f t="shared" si="0"/>
        <v>0</v>
      </c>
    </row>
    <row r="44" spans="1:5" x14ac:dyDescent="0.2">
      <c r="A44" s="5" t="s">
        <v>28</v>
      </c>
      <c r="B44">
        <v>0</v>
      </c>
      <c r="C44">
        <v>0</v>
      </c>
      <c r="D44" s="12">
        <f t="shared" si="0"/>
        <v>0</v>
      </c>
      <c r="E44" s="12" t="s">
        <v>248</v>
      </c>
    </row>
    <row r="45" spans="1:5" x14ac:dyDescent="0.2">
      <c r="A45" s="3" t="s">
        <v>29</v>
      </c>
      <c r="B45">
        <v>2</v>
      </c>
      <c r="C45">
        <v>0</v>
      </c>
      <c r="D45" s="12">
        <f t="shared" si="0"/>
        <v>2</v>
      </c>
    </row>
    <row r="46" spans="1:5" x14ac:dyDescent="0.2">
      <c r="A46" s="3" t="s">
        <v>144</v>
      </c>
      <c r="B46">
        <v>5</v>
      </c>
      <c r="C46">
        <v>0</v>
      </c>
      <c r="D46" s="12">
        <f t="shared" si="0"/>
        <v>5</v>
      </c>
    </row>
    <row r="47" spans="1:5" x14ac:dyDescent="0.2">
      <c r="A47" s="3" t="s">
        <v>17</v>
      </c>
      <c r="B47">
        <v>4</v>
      </c>
      <c r="C47">
        <v>0</v>
      </c>
      <c r="D47" s="12">
        <f t="shared" si="0"/>
        <v>4</v>
      </c>
      <c r="E47" t="s">
        <v>250</v>
      </c>
    </row>
    <row r="48" spans="1:5" x14ac:dyDescent="0.2">
      <c r="A48" s="20" t="s">
        <v>7</v>
      </c>
      <c r="B48">
        <v>0</v>
      </c>
      <c r="C48">
        <v>0</v>
      </c>
      <c r="D48" s="12">
        <f t="shared" si="0"/>
        <v>0</v>
      </c>
    </row>
    <row r="49" spans="1:6" x14ac:dyDescent="0.2">
      <c r="A49" s="20" t="s">
        <v>38</v>
      </c>
      <c r="B49">
        <v>1</v>
      </c>
      <c r="C49">
        <v>0</v>
      </c>
      <c r="D49" s="12">
        <f t="shared" si="0"/>
        <v>1</v>
      </c>
      <c r="E49" t="s">
        <v>241</v>
      </c>
    </row>
    <row r="50" spans="1:6" x14ac:dyDescent="0.2">
      <c r="A50" s="3" t="s">
        <v>22</v>
      </c>
      <c r="D50" s="12">
        <f t="shared" si="0"/>
        <v>0</v>
      </c>
    </row>
    <row r="51" spans="1:6" x14ac:dyDescent="0.2">
      <c r="A51" s="20" t="s">
        <v>3</v>
      </c>
      <c r="B51">
        <v>3</v>
      </c>
      <c r="C51">
        <v>1</v>
      </c>
      <c r="D51" s="12">
        <f t="shared" si="0"/>
        <v>4</v>
      </c>
      <c r="E51" s="12" t="s">
        <v>241</v>
      </c>
    </row>
    <row r="52" spans="1:6" x14ac:dyDescent="0.2">
      <c r="A52" s="3" t="s">
        <v>33</v>
      </c>
      <c r="B52">
        <v>2</v>
      </c>
      <c r="C52">
        <v>0</v>
      </c>
      <c r="D52" s="12">
        <f t="shared" si="0"/>
        <v>2</v>
      </c>
      <c r="E52" s="12" t="s">
        <v>244</v>
      </c>
    </row>
    <row r="53" spans="1:6" x14ac:dyDescent="0.2">
      <c r="A53" s="3" t="s">
        <v>9</v>
      </c>
      <c r="D53" s="12">
        <f t="shared" si="0"/>
        <v>0</v>
      </c>
    </row>
    <row r="54" spans="1:6" x14ac:dyDescent="0.2">
      <c r="A54" s="20" t="s">
        <v>15</v>
      </c>
      <c r="D54" s="12">
        <f t="shared" si="0"/>
        <v>0</v>
      </c>
    </row>
    <row r="55" spans="1:6" x14ac:dyDescent="0.2">
      <c r="A55" s="20" t="s">
        <v>2</v>
      </c>
      <c r="B55">
        <v>3</v>
      </c>
      <c r="C55">
        <v>1</v>
      </c>
      <c r="D55" s="12">
        <f t="shared" si="0"/>
        <v>4</v>
      </c>
      <c r="E55" s="12" t="s">
        <v>241</v>
      </c>
    </row>
    <row r="56" spans="1:6" x14ac:dyDescent="0.2">
      <c r="A56" s="5" t="s">
        <v>153</v>
      </c>
      <c r="B56">
        <v>3</v>
      </c>
      <c r="C56">
        <v>1</v>
      </c>
      <c r="D56" s="12">
        <f t="shared" si="0"/>
        <v>4</v>
      </c>
      <c r="E56" s="12"/>
    </row>
    <row r="57" spans="1:6" x14ac:dyDescent="0.2">
      <c r="A57" s="20" t="s">
        <v>31</v>
      </c>
      <c r="B57">
        <v>0</v>
      </c>
      <c r="C57">
        <v>2</v>
      </c>
      <c r="D57" s="12">
        <f t="shared" si="0"/>
        <v>2</v>
      </c>
    </row>
    <row r="58" spans="1:6" x14ac:dyDescent="0.2">
      <c r="A58" s="6" t="s">
        <v>158</v>
      </c>
      <c r="B58">
        <v>3</v>
      </c>
      <c r="C58">
        <v>0</v>
      </c>
      <c r="D58" s="12">
        <f t="shared" si="0"/>
        <v>3</v>
      </c>
    </row>
    <row r="59" spans="1:6" x14ac:dyDescent="0.2">
      <c r="A59" s="20" t="s">
        <v>6</v>
      </c>
      <c r="B59">
        <v>6</v>
      </c>
      <c r="C59">
        <v>0</v>
      </c>
      <c r="D59" s="12">
        <f t="shared" si="0"/>
        <v>6</v>
      </c>
      <c r="E59" s="12" t="s">
        <v>247</v>
      </c>
    </row>
    <row r="60" spans="1:6" x14ac:dyDescent="0.2">
      <c r="A60" s="3" t="s">
        <v>23</v>
      </c>
      <c r="B60">
        <v>5</v>
      </c>
      <c r="C60">
        <v>0</v>
      </c>
      <c r="D60" s="12">
        <f t="shared" si="0"/>
        <v>5</v>
      </c>
      <c r="E60" s="12" t="s">
        <v>243</v>
      </c>
    </row>
    <row r="61" spans="1:6" x14ac:dyDescent="0.2">
      <c r="A61" s="5" t="s">
        <v>155</v>
      </c>
      <c r="B61">
        <v>0</v>
      </c>
      <c r="C61">
        <v>0</v>
      </c>
      <c r="D61" s="12">
        <f t="shared" si="0"/>
        <v>0</v>
      </c>
      <c r="E61" s="12"/>
    </row>
    <row r="62" spans="1:6" x14ac:dyDescent="0.2">
      <c r="A62" s="5" t="s">
        <v>156</v>
      </c>
      <c r="B62">
        <v>0</v>
      </c>
      <c r="C62">
        <v>0</v>
      </c>
      <c r="D62" s="12">
        <f t="shared" si="0"/>
        <v>0</v>
      </c>
      <c r="E62" s="12"/>
    </row>
    <row r="63" spans="1:6" x14ac:dyDescent="0.2">
      <c r="A63" s="3" t="s">
        <v>344</v>
      </c>
      <c r="D63" s="12">
        <f t="shared" si="0"/>
        <v>0</v>
      </c>
      <c r="E63" s="12" t="s">
        <v>345</v>
      </c>
    </row>
    <row r="64" spans="1:6" s="9" customFormat="1" x14ac:dyDescent="0.2">
      <c r="A64" s="3"/>
      <c r="B64"/>
      <c r="C64"/>
      <c r="D64" s="12"/>
      <c r="F64" s="7"/>
    </row>
    <row r="65" spans="1:4" x14ac:dyDescent="0.2">
      <c r="A65" s="8" t="s">
        <v>113</v>
      </c>
      <c r="B65" s="9">
        <f>SUM(B3:B64)</f>
        <v>107</v>
      </c>
      <c r="C65" s="9">
        <f>SUM(C3:C64)</f>
        <v>16</v>
      </c>
      <c r="D65" s="9">
        <f>SUM(D3:D63)</f>
        <v>123</v>
      </c>
    </row>
    <row r="67" spans="1:4" x14ac:dyDescent="0.2">
      <c r="A67" s="8"/>
      <c r="B67" s="10"/>
      <c r="C67" s="10"/>
      <c r="D67" s="10"/>
    </row>
  </sheetData>
  <pageMargins left="0.75" right="0.75" top="1" bottom="1" header="0.5" footer="0.5"/>
  <pageSetup paperSize="9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83"/>
  <sheetViews>
    <sheetView topLeftCell="A57" workbookViewId="0">
      <selection activeCell="B1" sqref="B1:C65536"/>
    </sheetView>
  </sheetViews>
  <sheetFormatPr defaultRowHeight="12.75" x14ac:dyDescent="0.2"/>
  <cols>
    <col min="1" max="1" width="29.7109375" style="5" customWidth="1"/>
    <col min="2" max="2" width="12.140625" customWidth="1"/>
    <col min="3" max="3" width="11.140625" customWidth="1"/>
  </cols>
  <sheetData>
    <row r="1" spans="1:5" s="1" customFormat="1" x14ac:dyDescent="0.2">
      <c r="A1" s="4" t="s">
        <v>0</v>
      </c>
      <c r="B1" s="1" t="s">
        <v>346</v>
      </c>
      <c r="C1" s="2" t="s">
        <v>300</v>
      </c>
      <c r="D1" s="1" t="s">
        <v>112</v>
      </c>
      <c r="E1" s="1" t="s">
        <v>147</v>
      </c>
    </row>
    <row r="2" spans="1:5" s="1" customFormat="1" x14ac:dyDescent="0.2">
      <c r="A2" s="4"/>
      <c r="B2" s="1" t="s">
        <v>148</v>
      </c>
      <c r="C2" s="2" t="s">
        <v>146</v>
      </c>
    </row>
    <row r="3" spans="1:5" s="1" customFormat="1" x14ac:dyDescent="0.2">
      <c r="A3" s="4"/>
      <c r="C3" s="2"/>
    </row>
    <row r="4" spans="1:5" s="1" customFormat="1" x14ac:dyDescent="0.2">
      <c r="A4" s="5" t="s">
        <v>168</v>
      </c>
      <c r="B4" s="12">
        <v>0</v>
      </c>
      <c r="C4" s="13">
        <v>1</v>
      </c>
      <c r="D4" s="12">
        <f>B4+C4</f>
        <v>1</v>
      </c>
    </row>
    <row r="5" spans="1:5" s="1" customFormat="1" x14ac:dyDescent="0.2">
      <c r="A5" s="5" t="s">
        <v>108</v>
      </c>
      <c r="B5" s="21"/>
      <c r="C5" s="22"/>
      <c r="D5" s="12">
        <f>B5+C5</f>
        <v>0</v>
      </c>
    </row>
    <row r="6" spans="1:5" x14ac:dyDescent="0.2">
      <c r="A6" s="5" t="s">
        <v>109</v>
      </c>
      <c r="B6">
        <v>0</v>
      </c>
      <c r="C6">
        <v>0</v>
      </c>
      <c r="D6" s="12">
        <f t="shared" ref="D6:D79" si="0">B6+C6</f>
        <v>0</v>
      </c>
    </row>
    <row r="7" spans="1:5" x14ac:dyDescent="0.2">
      <c r="A7" s="5" t="s">
        <v>83</v>
      </c>
      <c r="B7">
        <v>6</v>
      </c>
      <c r="C7">
        <v>4</v>
      </c>
      <c r="D7" s="12">
        <f t="shared" si="0"/>
        <v>10</v>
      </c>
      <c r="E7" s="12" t="s">
        <v>243</v>
      </c>
    </row>
    <row r="8" spans="1:5" x14ac:dyDescent="0.2">
      <c r="A8" s="5" t="s">
        <v>84</v>
      </c>
      <c r="D8" s="12">
        <f t="shared" si="0"/>
        <v>0</v>
      </c>
    </row>
    <row r="9" spans="1:5" x14ac:dyDescent="0.2">
      <c r="A9" s="5" t="s">
        <v>90</v>
      </c>
      <c r="B9">
        <v>0</v>
      </c>
      <c r="C9">
        <v>0</v>
      </c>
      <c r="D9" s="12">
        <f t="shared" si="0"/>
        <v>0</v>
      </c>
    </row>
    <row r="10" spans="1:5" x14ac:dyDescent="0.2">
      <c r="A10" s="5" t="s">
        <v>69</v>
      </c>
      <c r="B10">
        <v>2</v>
      </c>
      <c r="C10">
        <v>5</v>
      </c>
      <c r="D10" s="12">
        <f t="shared" si="0"/>
        <v>7</v>
      </c>
      <c r="E10" s="12" t="s">
        <v>329</v>
      </c>
    </row>
    <row r="11" spans="1:5" x14ac:dyDescent="0.2">
      <c r="A11" s="5" t="s">
        <v>94</v>
      </c>
      <c r="B11">
        <v>0</v>
      </c>
      <c r="C11">
        <v>0</v>
      </c>
      <c r="D11" s="12">
        <f t="shared" si="0"/>
        <v>0</v>
      </c>
      <c r="E11" t="s">
        <v>241</v>
      </c>
    </row>
    <row r="12" spans="1:5" x14ac:dyDescent="0.2">
      <c r="A12" s="5" t="s">
        <v>93</v>
      </c>
      <c r="B12">
        <v>0</v>
      </c>
      <c r="C12">
        <v>1</v>
      </c>
      <c r="D12" s="12">
        <f t="shared" si="0"/>
        <v>1</v>
      </c>
      <c r="E12" s="12" t="s">
        <v>241</v>
      </c>
    </row>
    <row r="13" spans="1:5" x14ac:dyDescent="0.2">
      <c r="A13" s="5" t="s">
        <v>115</v>
      </c>
      <c r="B13">
        <v>0</v>
      </c>
      <c r="C13">
        <v>0</v>
      </c>
      <c r="D13" s="12">
        <f t="shared" si="0"/>
        <v>0</v>
      </c>
      <c r="E13" s="12" t="s">
        <v>241</v>
      </c>
    </row>
    <row r="14" spans="1:5" x14ac:dyDescent="0.2">
      <c r="A14" s="5" t="s">
        <v>133</v>
      </c>
      <c r="B14">
        <v>3</v>
      </c>
      <c r="C14">
        <v>3</v>
      </c>
      <c r="D14" s="12">
        <f t="shared" si="0"/>
        <v>6</v>
      </c>
    </row>
    <row r="15" spans="1:5" x14ac:dyDescent="0.2">
      <c r="A15" s="5" t="s">
        <v>134</v>
      </c>
      <c r="B15">
        <v>1</v>
      </c>
      <c r="C15">
        <v>0</v>
      </c>
      <c r="D15" s="12">
        <f t="shared" si="0"/>
        <v>1</v>
      </c>
      <c r="E15" s="12" t="s">
        <v>251</v>
      </c>
    </row>
    <row r="16" spans="1:5" x14ac:dyDescent="0.2">
      <c r="A16" s="5" t="s">
        <v>91</v>
      </c>
      <c r="B16">
        <v>2</v>
      </c>
      <c r="C16">
        <v>1</v>
      </c>
      <c r="D16" s="12">
        <f t="shared" si="0"/>
        <v>3</v>
      </c>
    </row>
    <row r="17" spans="1:5" x14ac:dyDescent="0.2">
      <c r="A17" s="5" t="s">
        <v>101</v>
      </c>
      <c r="B17">
        <v>1</v>
      </c>
      <c r="C17">
        <v>3</v>
      </c>
      <c r="D17" s="12">
        <f t="shared" si="0"/>
        <v>4</v>
      </c>
      <c r="E17" s="12" t="s">
        <v>347</v>
      </c>
    </row>
    <row r="18" spans="1:5" x14ac:dyDescent="0.2">
      <c r="A18" s="5" t="s">
        <v>348</v>
      </c>
      <c r="D18" s="12">
        <f t="shared" si="0"/>
        <v>0</v>
      </c>
      <c r="E18" s="12" t="s">
        <v>349</v>
      </c>
    </row>
    <row r="19" spans="1:5" x14ac:dyDescent="0.2">
      <c r="A19" s="5" t="s">
        <v>99</v>
      </c>
      <c r="B19">
        <v>2</v>
      </c>
      <c r="C19">
        <v>0</v>
      </c>
      <c r="D19" s="12">
        <f t="shared" si="0"/>
        <v>2</v>
      </c>
      <c r="E19" s="12" t="s">
        <v>241</v>
      </c>
    </row>
    <row r="20" spans="1:5" x14ac:dyDescent="0.2">
      <c r="A20" s="5" t="s">
        <v>106</v>
      </c>
      <c r="B20">
        <v>3</v>
      </c>
      <c r="C20">
        <v>1</v>
      </c>
      <c r="D20" s="12">
        <f t="shared" si="0"/>
        <v>4</v>
      </c>
      <c r="E20" s="12" t="s">
        <v>251</v>
      </c>
    </row>
    <row r="21" spans="1:5" x14ac:dyDescent="0.2">
      <c r="A21" s="5" t="s">
        <v>87</v>
      </c>
      <c r="B21">
        <v>8</v>
      </c>
      <c r="C21">
        <v>3</v>
      </c>
      <c r="D21" s="12">
        <f t="shared" si="0"/>
        <v>11</v>
      </c>
      <c r="E21" s="12" t="s">
        <v>259</v>
      </c>
    </row>
    <row r="22" spans="1:5" x14ac:dyDescent="0.2">
      <c r="A22" s="5" t="s">
        <v>132</v>
      </c>
      <c r="B22">
        <v>5</v>
      </c>
      <c r="C22">
        <v>4</v>
      </c>
      <c r="D22" s="12">
        <f t="shared" si="0"/>
        <v>9</v>
      </c>
    </row>
    <row r="23" spans="1:5" x14ac:dyDescent="0.2">
      <c r="A23" s="5" t="s">
        <v>77</v>
      </c>
      <c r="B23">
        <v>4</v>
      </c>
      <c r="C23">
        <v>1</v>
      </c>
      <c r="D23" s="12">
        <f t="shared" si="0"/>
        <v>5</v>
      </c>
    </row>
    <row r="24" spans="1:5" x14ac:dyDescent="0.2">
      <c r="A24" s="5" t="s">
        <v>79</v>
      </c>
      <c r="B24">
        <v>1</v>
      </c>
      <c r="C24">
        <v>1</v>
      </c>
      <c r="D24" s="12">
        <f t="shared" si="0"/>
        <v>2</v>
      </c>
      <c r="E24" s="12" t="s">
        <v>253</v>
      </c>
    </row>
    <row r="25" spans="1:5" x14ac:dyDescent="0.2">
      <c r="A25" s="5" t="s">
        <v>98</v>
      </c>
      <c r="B25">
        <v>1</v>
      </c>
      <c r="C25">
        <v>0</v>
      </c>
      <c r="D25" s="12">
        <f t="shared" si="0"/>
        <v>1</v>
      </c>
      <c r="E25" s="12" t="s">
        <v>244</v>
      </c>
    </row>
    <row r="26" spans="1:5" x14ac:dyDescent="0.2">
      <c r="A26" s="5" t="s">
        <v>74</v>
      </c>
      <c r="B26">
        <v>17</v>
      </c>
      <c r="C26">
        <v>3</v>
      </c>
      <c r="D26" s="12">
        <f t="shared" si="0"/>
        <v>20</v>
      </c>
      <c r="E26" s="12" t="s">
        <v>350</v>
      </c>
    </row>
    <row r="27" spans="1:5" x14ac:dyDescent="0.2">
      <c r="A27" s="5" t="s">
        <v>92</v>
      </c>
      <c r="B27">
        <v>1</v>
      </c>
      <c r="C27">
        <v>0</v>
      </c>
      <c r="D27" s="12">
        <f t="shared" si="0"/>
        <v>1</v>
      </c>
    </row>
    <row r="28" spans="1:5" x14ac:dyDescent="0.2">
      <c r="A28" s="5" t="s">
        <v>351</v>
      </c>
      <c r="D28" s="12">
        <f t="shared" si="0"/>
        <v>0</v>
      </c>
      <c r="E28" s="12" t="s">
        <v>352</v>
      </c>
    </row>
    <row r="29" spans="1:5" x14ac:dyDescent="0.2">
      <c r="A29" s="5" t="s">
        <v>78</v>
      </c>
      <c r="B29">
        <v>0</v>
      </c>
      <c r="C29">
        <v>0</v>
      </c>
      <c r="D29" s="12">
        <f t="shared" si="0"/>
        <v>0</v>
      </c>
    </row>
    <row r="30" spans="1:5" x14ac:dyDescent="0.2">
      <c r="A30" s="5" t="s">
        <v>105</v>
      </c>
      <c r="B30">
        <v>2</v>
      </c>
      <c r="C30">
        <v>1</v>
      </c>
      <c r="D30" s="12">
        <f t="shared" si="0"/>
        <v>3</v>
      </c>
      <c r="E30" s="12" t="s">
        <v>244</v>
      </c>
    </row>
    <row r="31" spans="1:5" x14ac:dyDescent="0.2">
      <c r="A31" s="5" t="s">
        <v>120</v>
      </c>
      <c r="B31">
        <v>0</v>
      </c>
      <c r="C31">
        <v>3</v>
      </c>
      <c r="D31" s="12">
        <f t="shared" si="0"/>
        <v>3</v>
      </c>
      <c r="E31" s="12" t="s">
        <v>241</v>
      </c>
    </row>
    <row r="32" spans="1:5" x14ac:dyDescent="0.2">
      <c r="A32" s="5" t="s">
        <v>164</v>
      </c>
      <c r="B32">
        <v>2</v>
      </c>
      <c r="C32">
        <v>0</v>
      </c>
      <c r="D32" s="12">
        <f t="shared" si="0"/>
        <v>2</v>
      </c>
      <c r="E32" s="12"/>
    </row>
    <row r="33" spans="1:5" x14ac:dyDescent="0.2">
      <c r="A33" s="5" t="s">
        <v>110</v>
      </c>
      <c r="B33">
        <v>0</v>
      </c>
      <c r="C33">
        <v>1</v>
      </c>
      <c r="D33" s="12">
        <f t="shared" si="0"/>
        <v>1</v>
      </c>
    </row>
    <row r="34" spans="1:5" x14ac:dyDescent="0.2">
      <c r="A34" s="5" t="s">
        <v>131</v>
      </c>
      <c r="B34">
        <v>1</v>
      </c>
      <c r="C34">
        <v>1</v>
      </c>
      <c r="D34" s="12">
        <f t="shared" si="0"/>
        <v>2</v>
      </c>
      <c r="E34" s="12" t="s">
        <v>251</v>
      </c>
    </row>
    <row r="35" spans="1:5" x14ac:dyDescent="0.2">
      <c r="A35" s="5" t="s">
        <v>161</v>
      </c>
      <c r="B35">
        <v>1</v>
      </c>
      <c r="C35">
        <v>1</v>
      </c>
      <c r="D35" s="12">
        <f t="shared" si="0"/>
        <v>2</v>
      </c>
      <c r="E35" s="12"/>
    </row>
    <row r="36" spans="1:5" x14ac:dyDescent="0.2">
      <c r="A36" s="5" t="s">
        <v>160</v>
      </c>
      <c r="B36">
        <v>4</v>
      </c>
      <c r="C36">
        <v>3</v>
      </c>
      <c r="D36" s="12">
        <f t="shared" si="0"/>
        <v>7</v>
      </c>
      <c r="E36" s="12" t="s">
        <v>241</v>
      </c>
    </row>
    <row r="37" spans="1:5" x14ac:dyDescent="0.2">
      <c r="A37" s="5" t="s">
        <v>76</v>
      </c>
      <c r="B37">
        <v>1</v>
      </c>
      <c r="C37">
        <v>1</v>
      </c>
      <c r="D37" s="12">
        <f t="shared" si="0"/>
        <v>2</v>
      </c>
      <c r="E37" s="12" t="s">
        <v>241</v>
      </c>
    </row>
    <row r="38" spans="1:5" x14ac:dyDescent="0.2">
      <c r="A38" s="5" t="s">
        <v>88</v>
      </c>
      <c r="B38">
        <v>0</v>
      </c>
      <c r="C38">
        <v>0</v>
      </c>
      <c r="D38" s="12">
        <f t="shared" si="0"/>
        <v>0</v>
      </c>
    </row>
    <row r="39" spans="1:5" x14ac:dyDescent="0.2">
      <c r="A39" s="5" t="s">
        <v>130</v>
      </c>
      <c r="B39">
        <v>3</v>
      </c>
      <c r="C39">
        <v>1</v>
      </c>
      <c r="D39" s="12">
        <f t="shared" si="0"/>
        <v>4</v>
      </c>
    </row>
    <row r="40" spans="1:5" x14ac:dyDescent="0.2">
      <c r="A40" s="5" t="s">
        <v>118</v>
      </c>
      <c r="B40">
        <v>0</v>
      </c>
      <c r="C40">
        <v>1</v>
      </c>
      <c r="D40" s="12">
        <f t="shared" si="0"/>
        <v>1</v>
      </c>
      <c r="E40" s="12" t="s">
        <v>241</v>
      </c>
    </row>
    <row r="41" spans="1:5" x14ac:dyDescent="0.2">
      <c r="A41" s="5" t="s">
        <v>72</v>
      </c>
      <c r="B41">
        <v>1</v>
      </c>
      <c r="C41">
        <v>17</v>
      </c>
      <c r="D41" s="12">
        <f t="shared" si="0"/>
        <v>18</v>
      </c>
      <c r="E41" s="12" t="s">
        <v>243</v>
      </c>
    </row>
    <row r="42" spans="1:5" x14ac:dyDescent="0.2">
      <c r="A42" s="5" t="s">
        <v>143</v>
      </c>
      <c r="D42" s="12">
        <f t="shared" si="0"/>
        <v>0</v>
      </c>
    </row>
    <row r="43" spans="1:5" x14ac:dyDescent="0.2">
      <c r="A43" s="5" t="s">
        <v>170</v>
      </c>
      <c r="B43">
        <v>1</v>
      </c>
      <c r="C43">
        <v>0</v>
      </c>
      <c r="D43" s="12">
        <f t="shared" si="0"/>
        <v>1</v>
      </c>
    </row>
    <row r="44" spans="1:5" x14ac:dyDescent="0.2">
      <c r="A44" s="5" t="s">
        <v>73</v>
      </c>
      <c r="B44">
        <v>1</v>
      </c>
      <c r="C44">
        <v>0</v>
      </c>
      <c r="D44" s="12">
        <f t="shared" si="0"/>
        <v>1</v>
      </c>
    </row>
    <row r="45" spans="1:5" x14ac:dyDescent="0.2">
      <c r="A45" s="5" t="s">
        <v>96</v>
      </c>
      <c r="B45">
        <v>1</v>
      </c>
      <c r="C45">
        <v>4</v>
      </c>
      <c r="D45" s="12">
        <f t="shared" si="0"/>
        <v>5</v>
      </c>
      <c r="E45" s="12" t="s">
        <v>353</v>
      </c>
    </row>
    <row r="46" spans="1:5" x14ac:dyDescent="0.2">
      <c r="A46" s="5" t="s">
        <v>97</v>
      </c>
      <c r="B46">
        <v>6</v>
      </c>
      <c r="C46">
        <v>3</v>
      </c>
      <c r="D46" s="12">
        <f t="shared" si="0"/>
        <v>9</v>
      </c>
      <c r="E46" s="12" t="s">
        <v>354</v>
      </c>
    </row>
    <row r="47" spans="1:5" x14ac:dyDescent="0.2">
      <c r="A47" s="5" t="s">
        <v>100</v>
      </c>
      <c r="D47" s="12">
        <f t="shared" si="0"/>
        <v>0</v>
      </c>
    </row>
    <row r="48" spans="1:5" x14ac:dyDescent="0.2">
      <c r="A48" s="5" t="s">
        <v>129</v>
      </c>
      <c r="B48">
        <v>0</v>
      </c>
      <c r="C48">
        <v>2</v>
      </c>
      <c r="D48" s="12">
        <f t="shared" si="0"/>
        <v>2</v>
      </c>
    </row>
    <row r="49" spans="1:5" x14ac:dyDescent="0.2">
      <c r="A49" s="5" t="s">
        <v>86</v>
      </c>
      <c r="B49">
        <v>1</v>
      </c>
      <c r="C49">
        <v>0</v>
      </c>
      <c r="D49" s="12">
        <f t="shared" si="0"/>
        <v>1</v>
      </c>
      <c r="E49" s="12" t="s">
        <v>244</v>
      </c>
    </row>
    <row r="50" spans="1:5" x14ac:dyDescent="0.2">
      <c r="A50" s="5" t="s">
        <v>104</v>
      </c>
      <c r="B50">
        <v>3</v>
      </c>
      <c r="C50">
        <v>3</v>
      </c>
      <c r="D50" s="12">
        <f t="shared" si="0"/>
        <v>6</v>
      </c>
      <c r="E50" s="12" t="s">
        <v>244</v>
      </c>
    </row>
    <row r="51" spans="1:5" x14ac:dyDescent="0.2">
      <c r="A51" s="5" t="s">
        <v>67</v>
      </c>
      <c r="B51">
        <v>2</v>
      </c>
      <c r="C51">
        <v>0</v>
      </c>
      <c r="D51" s="12">
        <f t="shared" si="0"/>
        <v>2</v>
      </c>
    </row>
    <row r="52" spans="1:5" x14ac:dyDescent="0.2">
      <c r="A52" s="5" t="s">
        <v>162</v>
      </c>
      <c r="B52">
        <v>6</v>
      </c>
      <c r="C52">
        <v>0</v>
      </c>
      <c r="D52" s="12">
        <f t="shared" si="0"/>
        <v>6</v>
      </c>
    </row>
    <row r="53" spans="1:5" x14ac:dyDescent="0.2">
      <c r="A53" s="5" t="s">
        <v>102</v>
      </c>
      <c r="B53">
        <v>1</v>
      </c>
      <c r="C53">
        <v>4</v>
      </c>
      <c r="D53" s="12">
        <f t="shared" si="0"/>
        <v>5</v>
      </c>
    </row>
    <row r="54" spans="1:5" x14ac:dyDescent="0.2">
      <c r="A54" s="5" t="s">
        <v>205</v>
      </c>
      <c r="D54" s="12">
        <f t="shared" si="0"/>
        <v>0</v>
      </c>
      <c r="E54" s="12" t="s">
        <v>355</v>
      </c>
    </row>
    <row r="55" spans="1:5" x14ac:dyDescent="0.2">
      <c r="A55" s="5" t="s">
        <v>119</v>
      </c>
      <c r="B55">
        <v>3</v>
      </c>
      <c r="C55">
        <v>0</v>
      </c>
      <c r="D55" s="12">
        <f t="shared" si="0"/>
        <v>3</v>
      </c>
      <c r="E55" s="12" t="s">
        <v>241</v>
      </c>
    </row>
    <row r="56" spans="1:5" x14ac:dyDescent="0.2">
      <c r="A56" s="5" t="s">
        <v>111</v>
      </c>
      <c r="B56">
        <v>0</v>
      </c>
      <c r="C56">
        <v>1</v>
      </c>
      <c r="D56" s="12">
        <f t="shared" si="0"/>
        <v>1</v>
      </c>
    </row>
    <row r="57" spans="1:5" x14ac:dyDescent="0.2">
      <c r="A57" s="5" t="s">
        <v>75</v>
      </c>
      <c r="B57">
        <v>6</v>
      </c>
      <c r="C57">
        <v>0</v>
      </c>
      <c r="D57" s="12">
        <f t="shared" si="0"/>
        <v>6</v>
      </c>
      <c r="E57" s="12" t="s">
        <v>356</v>
      </c>
    </row>
    <row r="58" spans="1:5" x14ac:dyDescent="0.2">
      <c r="A58" s="5" t="s">
        <v>89</v>
      </c>
      <c r="B58">
        <v>0</v>
      </c>
      <c r="C58">
        <v>0</v>
      </c>
      <c r="D58" s="12">
        <f t="shared" si="0"/>
        <v>0</v>
      </c>
      <c r="E58" s="12" t="s">
        <v>246</v>
      </c>
    </row>
    <row r="59" spans="1:5" x14ac:dyDescent="0.2">
      <c r="A59" s="5" t="s">
        <v>128</v>
      </c>
      <c r="B59">
        <v>3</v>
      </c>
      <c r="C59">
        <v>0</v>
      </c>
      <c r="D59" s="12">
        <f t="shared" si="0"/>
        <v>3</v>
      </c>
      <c r="E59" s="12" t="s">
        <v>241</v>
      </c>
    </row>
    <row r="60" spans="1:5" x14ac:dyDescent="0.2">
      <c r="A60" s="5" t="s">
        <v>163</v>
      </c>
      <c r="B60">
        <v>1</v>
      </c>
      <c r="C60">
        <v>0</v>
      </c>
      <c r="D60" s="12">
        <f t="shared" si="0"/>
        <v>1</v>
      </c>
      <c r="E60" s="12"/>
    </row>
    <row r="61" spans="1:5" x14ac:dyDescent="0.2">
      <c r="A61" s="5" t="s">
        <v>68</v>
      </c>
      <c r="B61">
        <v>0</v>
      </c>
      <c r="C61">
        <v>0</v>
      </c>
      <c r="D61" s="12">
        <f t="shared" si="0"/>
        <v>0</v>
      </c>
    </row>
    <row r="62" spans="1:5" x14ac:dyDescent="0.2">
      <c r="A62" s="5" t="s">
        <v>165</v>
      </c>
      <c r="B62">
        <v>1</v>
      </c>
      <c r="C62">
        <v>0</v>
      </c>
      <c r="D62" s="12">
        <f t="shared" si="0"/>
        <v>1</v>
      </c>
    </row>
    <row r="63" spans="1:5" x14ac:dyDescent="0.2">
      <c r="A63" s="5" t="s">
        <v>166</v>
      </c>
      <c r="B63">
        <v>1</v>
      </c>
      <c r="C63">
        <v>0</v>
      </c>
      <c r="D63" s="12">
        <f t="shared" si="0"/>
        <v>1</v>
      </c>
    </row>
    <row r="64" spans="1:5" x14ac:dyDescent="0.2">
      <c r="A64" s="5" t="s">
        <v>317</v>
      </c>
      <c r="B64">
        <v>3</v>
      </c>
      <c r="C64">
        <v>0</v>
      </c>
      <c r="D64" s="12">
        <f t="shared" si="0"/>
        <v>3</v>
      </c>
    </row>
    <row r="65" spans="1:5" x14ac:dyDescent="0.2">
      <c r="A65" s="5" t="s">
        <v>70</v>
      </c>
      <c r="B65">
        <v>1</v>
      </c>
      <c r="C65">
        <v>1</v>
      </c>
      <c r="D65" s="12">
        <f t="shared" si="0"/>
        <v>2</v>
      </c>
      <c r="E65" s="12" t="s">
        <v>357</v>
      </c>
    </row>
    <row r="66" spans="1:5" x14ac:dyDescent="0.2">
      <c r="A66" s="5" t="s">
        <v>81</v>
      </c>
      <c r="B66">
        <v>4</v>
      </c>
      <c r="C66">
        <v>1</v>
      </c>
      <c r="D66" s="12">
        <f t="shared" si="0"/>
        <v>5</v>
      </c>
      <c r="E66" s="12" t="s">
        <v>358</v>
      </c>
    </row>
    <row r="67" spans="1:5" x14ac:dyDescent="0.2">
      <c r="A67" s="5" t="s">
        <v>71</v>
      </c>
      <c r="B67">
        <v>1</v>
      </c>
      <c r="C67">
        <v>2</v>
      </c>
      <c r="D67" s="12">
        <f t="shared" si="0"/>
        <v>3</v>
      </c>
      <c r="E67" s="12" t="s">
        <v>250</v>
      </c>
    </row>
    <row r="68" spans="1:5" x14ac:dyDescent="0.2">
      <c r="A68" s="5" t="s">
        <v>80</v>
      </c>
      <c r="B68">
        <v>4</v>
      </c>
      <c r="C68">
        <v>0</v>
      </c>
      <c r="D68" s="12">
        <f t="shared" si="0"/>
        <v>4</v>
      </c>
    </row>
    <row r="69" spans="1:5" x14ac:dyDescent="0.2">
      <c r="A69" s="5" t="s">
        <v>85</v>
      </c>
      <c r="B69">
        <v>0</v>
      </c>
      <c r="C69">
        <v>3</v>
      </c>
      <c r="D69" s="12">
        <f t="shared" si="0"/>
        <v>3</v>
      </c>
      <c r="E69" s="12" t="s">
        <v>244</v>
      </c>
    </row>
    <row r="70" spans="1:5" x14ac:dyDescent="0.2">
      <c r="A70" s="5" t="s">
        <v>159</v>
      </c>
      <c r="B70">
        <v>0</v>
      </c>
      <c r="C70">
        <v>0</v>
      </c>
      <c r="D70" s="12">
        <f t="shared" si="0"/>
        <v>0</v>
      </c>
      <c r="E70" s="12"/>
    </row>
    <row r="71" spans="1:5" x14ac:dyDescent="0.2">
      <c r="A71" s="5" t="s">
        <v>107</v>
      </c>
      <c r="B71">
        <v>2</v>
      </c>
      <c r="C71">
        <v>1</v>
      </c>
      <c r="D71" s="12">
        <f t="shared" si="0"/>
        <v>3</v>
      </c>
    </row>
    <row r="72" spans="1:5" x14ac:dyDescent="0.2">
      <c r="A72" s="5" t="s">
        <v>169</v>
      </c>
      <c r="B72">
        <v>0</v>
      </c>
      <c r="C72">
        <v>1</v>
      </c>
      <c r="D72" s="12">
        <f t="shared" si="0"/>
        <v>1</v>
      </c>
    </row>
    <row r="73" spans="1:5" x14ac:dyDescent="0.2">
      <c r="A73" s="5" t="s">
        <v>167</v>
      </c>
      <c r="B73">
        <v>1</v>
      </c>
      <c r="C73">
        <v>0</v>
      </c>
      <c r="D73" s="12">
        <f t="shared" si="0"/>
        <v>1</v>
      </c>
    </row>
    <row r="74" spans="1:5" x14ac:dyDescent="0.2">
      <c r="A74" s="5" t="s">
        <v>95</v>
      </c>
      <c r="B74">
        <v>0</v>
      </c>
      <c r="C74">
        <v>0</v>
      </c>
      <c r="D74" s="12">
        <f t="shared" si="0"/>
        <v>0</v>
      </c>
    </row>
    <row r="75" spans="1:5" x14ac:dyDescent="0.2">
      <c r="A75" s="5" t="s">
        <v>103</v>
      </c>
      <c r="B75">
        <v>2</v>
      </c>
      <c r="C75">
        <v>0</v>
      </c>
      <c r="D75" s="12">
        <f t="shared" si="0"/>
        <v>2</v>
      </c>
      <c r="E75" s="12" t="s">
        <v>244</v>
      </c>
    </row>
    <row r="76" spans="1:5" x14ac:dyDescent="0.2">
      <c r="A76" s="5" t="s">
        <v>114</v>
      </c>
      <c r="B76">
        <v>1</v>
      </c>
      <c r="C76">
        <v>1</v>
      </c>
      <c r="D76" s="12">
        <f t="shared" si="0"/>
        <v>2</v>
      </c>
    </row>
    <row r="77" spans="1:5" x14ac:dyDescent="0.2">
      <c r="A77" s="5" t="s">
        <v>320</v>
      </c>
      <c r="B77">
        <v>1</v>
      </c>
      <c r="C77">
        <v>2</v>
      </c>
      <c r="D77" s="12">
        <f t="shared" si="0"/>
        <v>3</v>
      </c>
    </row>
    <row r="78" spans="1:5" x14ac:dyDescent="0.2">
      <c r="A78" s="5" t="s">
        <v>82</v>
      </c>
      <c r="B78">
        <v>1</v>
      </c>
      <c r="C78">
        <v>0</v>
      </c>
      <c r="D78" s="12">
        <f t="shared" si="0"/>
        <v>1</v>
      </c>
    </row>
    <row r="79" spans="1:5" x14ac:dyDescent="0.2">
      <c r="A79" s="5" t="s">
        <v>359</v>
      </c>
      <c r="D79" s="12">
        <f t="shared" si="0"/>
        <v>0</v>
      </c>
      <c r="E79" s="9" t="s">
        <v>360</v>
      </c>
    </row>
    <row r="81" spans="1:4" s="9" customFormat="1" x14ac:dyDescent="0.2">
      <c r="A81" s="8" t="s">
        <v>113</v>
      </c>
      <c r="B81" s="9">
        <f>SUM(B4:B80)</f>
        <v>130</v>
      </c>
      <c r="C81" s="9">
        <f>SUM(C4:C80)</f>
        <v>90</v>
      </c>
      <c r="D81" s="9">
        <f>SUM(D4:D80)</f>
        <v>220</v>
      </c>
    </row>
    <row r="83" spans="1:4" x14ac:dyDescent="0.2">
      <c r="A83" s="8"/>
    </row>
  </sheetData>
  <pageMargins left="0.75" right="0.75" top="1" bottom="1" header="0.5" footer="0.5"/>
  <pageSetup paperSize="9" orientation="landscape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3"/>
  <sheetViews>
    <sheetView workbookViewId="0">
      <selection activeCell="B1" sqref="B1:C65536"/>
    </sheetView>
  </sheetViews>
  <sheetFormatPr defaultRowHeight="12.75" x14ac:dyDescent="0.2"/>
  <cols>
    <col min="1" max="1" width="30.42578125" style="3" customWidth="1"/>
    <col min="2" max="2" width="12.7109375" customWidth="1"/>
    <col min="3" max="3" width="11.5703125" customWidth="1"/>
  </cols>
  <sheetData>
    <row r="1" spans="1:5" s="1" customFormat="1" x14ac:dyDescent="0.2">
      <c r="A1" s="4" t="s">
        <v>0</v>
      </c>
      <c r="B1" s="1" t="s">
        <v>346</v>
      </c>
      <c r="C1" s="2" t="s">
        <v>300</v>
      </c>
      <c r="D1" s="1" t="s">
        <v>112</v>
      </c>
      <c r="E1" s="1" t="s">
        <v>147</v>
      </c>
    </row>
    <row r="2" spans="1:5" s="1" customFormat="1" x14ac:dyDescent="0.2">
      <c r="A2" s="4"/>
      <c r="B2" s="1" t="s">
        <v>148</v>
      </c>
      <c r="C2" s="2" t="s">
        <v>146</v>
      </c>
    </row>
    <row r="3" spans="1:5" s="1" customFormat="1" x14ac:dyDescent="0.2">
      <c r="A3" s="5" t="s">
        <v>323</v>
      </c>
      <c r="B3" s="12">
        <v>2</v>
      </c>
      <c r="C3" s="16">
        <v>6</v>
      </c>
      <c r="D3">
        <f>B3+C3</f>
        <v>8</v>
      </c>
      <c r="E3" s="12" t="s">
        <v>324</v>
      </c>
    </row>
    <row r="4" spans="1:5" x14ac:dyDescent="0.2">
      <c r="A4" s="20" t="s">
        <v>66</v>
      </c>
      <c r="B4">
        <v>0</v>
      </c>
      <c r="C4">
        <v>1</v>
      </c>
      <c r="D4">
        <f>B5+C5</f>
        <v>1</v>
      </c>
      <c r="E4" t="s">
        <v>249</v>
      </c>
    </row>
    <row r="5" spans="1:5" x14ac:dyDescent="0.2">
      <c r="A5" s="20" t="s">
        <v>62</v>
      </c>
      <c r="B5">
        <v>1</v>
      </c>
      <c r="C5">
        <v>0</v>
      </c>
      <c r="D5">
        <f t="shared" ref="D5:D19" si="0">B5+C5</f>
        <v>1</v>
      </c>
    </row>
    <row r="6" spans="1:5" x14ac:dyDescent="0.2">
      <c r="A6" s="20" t="s">
        <v>361</v>
      </c>
      <c r="D6">
        <f t="shared" si="0"/>
        <v>0</v>
      </c>
      <c r="E6" t="s">
        <v>362</v>
      </c>
    </row>
    <row r="7" spans="1:5" x14ac:dyDescent="0.2">
      <c r="A7" s="6" t="s">
        <v>173</v>
      </c>
      <c r="B7">
        <v>0</v>
      </c>
      <c r="C7">
        <v>0</v>
      </c>
      <c r="D7">
        <f t="shared" si="0"/>
        <v>0</v>
      </c>
    </row>
    <row r="8" spans="1:5" x14ac:dyDescent="0.2">
      <c r="A8" s="3" t="s">
        <v>64</v>
      </c>
      <c r="D8">
        <f t="shared" si="0"/>
        <v>0</v>
      </c>
    </row>
    <row r="9" spans="1:5" x14ac:dyDescent="0.2">
      <c r="A9" s="20" t="s">
        <v>63</v>
      </c>
      <c r="B9">
        <v>2</v>
      </c>
      <c r="C9">
        <v>4</v>
      </c>
      <c r="D9">
        <f t="shared" si="0"/>
        <v>6</v>
      </c>
      <c r="E9" s="12" t="s">
        <v>243</v>
      </c>
    </row>
    <row r="10" spans="1:5" x14ac:dyDescent="0.2">
      <c r="A10" s="20" t="s">
        <v>117</v>
      </c>
      <c r="B10">
        <v>0</v>
      </c>
      <c r="C10">
        <v>1</v>
      </c>
      <c r="D10">
        <f t="shared" si="0"/>
        <v>1</v>
      </c>
    </row>
    <row r="11" spans="1:5" x14ac:dyDescent="0.2">
      <c r="A11" s="20" t="s">
        <v>285</v>
      </c>
      <c r="B11">
        <v>1</v>
      </c>
      <c r="C11">
        <v>1</v>
      </c>
      <c r="D11">
        <f t="shared" si="0"/>
        <v>2</v>
      </c>
    </row>
    <row r="12" spans="1:5" x14ac:dyDescent="0.2">
      <c r="A12" s="20" t="s">
        <v>65</v>
      </c>
      <c r="B12">
        <v>2</v>
      </c>
      <c r="C12">
        <v>0</v>
      </c>
      <c r="D12">
        <f t="shared" si="0"/>
        <v>2</v>
      </c>
    </row>
    <row r="13" spans="1:5" x14ac:dyDescent="0.2">
      <c r="A13" s="6" t="s">
        <v>286</v>
      </c>
      <c r="B13">
        <v>2</v>
      </c>
      <c r="C13">
        <v>0</v>
      </c>
      <c r="D13">
        <f t="shared" si="0"/>
        <v>2</v>
      </c>
    </row>
    <row r="14" spans="1:5" x14ac:dyDescent="0.2">
      <c r="A14" s="6" t="s">
        <v>171</v>
      </c>
      <c r="B14">
        <v>1</v>
      </c>
      <c r="C14">
        <v>0</v>
      </c>
      <c r="D14">
        <f t="shared" si="0"/>
        <v>1</v>
      </c>
    </row>
    <row r="15" spans="1:5" x14ac:dyDescent="0.2">
      <c r="A15" s="20" t="s">
        <v>136</v>
      </c>
      <c r="B15">
        <v>5</v>
      </c>
      <c r="C15">
        <v>3</v>
      </c>
      <c r="D15">
        <f t="shared" si="0"/>
        <v>8</v>
      </c>
      <c r="E15" t="s">
        <v>250</v>
      </c>
    </row>
    <row r="16" spans="1:5" x14ac:dyDescent="0.2">
      <c r="A16" s="20" t="s">
        <v>135</v>
      </c>
      <c r="B16">
        <v>0</v>
      </c>
      <c r="C16">
        <v>0</v>
      </c>
      <c r="D16">
        <f t="shared" si="0"/>
        <v>0</v>
      </c>
    </row>
    <row r="17" spans="1:5" x14ac:dyDescent="0.2">
      <c r="A17" s="20" t="s">
        <v>61</v>
      </c>
      <c r="B17">
        <v>3</v>
      </c>
      <c r="C17">
        <v>4</v>
      </c>
      <c r="D17">
        <f t="shared" si="0"/>
        <v>7</v>
      </c>
      <c r="E17" t="s">
        <v>241</v>
      </c>
    </row>
    <row r="18" spans="1:5" x14ac:dyDescent="0.2">
      <c r="A18" s="6" t="s">
        <v>172</v>
      </c>
      <c r="B18">
        <v>1</v>
      </c>
      <c r="C18">
        <v>0</v>
      </c>
      <c r="D18">
        <f t="shared" si="0"/>
        <v>1</v>
      </c>
    </row>
    <row r="19" spans="1:5" x14ac:dyDescent="0.2">
      <c r="A19" s="5" t="s">
        <v>363</v>
      </c>
      <c r="D19">
        <f t="shared" si="0"/>
        <v>0</v>
      </c>
      <c r="E19" t="s">
        <v>342</v>
      </c>
    </row>
    <row r="21" spans="1:5" s="9" customFormat="1" x14ac:dyDescent="0.2">
      <c r="A21" s="8" t="s">
        <v>113</v>
      </c>
      <c r="B21" s="9">
        <f>SUM(B3:B20)</f>
        <v>20</v>
      </c>
      <c r="C21" s="9">
        <f>SUM(C3:C20)</f>
        <v>20</v>
      </c>
      <c r="D21" s="9">
        <f>SUM(D3:D20)</f>
        <v>40</v>
      </c>
    </row>
    <row r="23" spans="1:5" x14ac:dyDescent="0.2">
      <c r="A23" s="8"/>
      <c r="B23" s="10"/>
    </row>
  </sheetData>
  <pageMargins left="0.75" right="0.75" top="1" bottom="1" header="0.5" footer="0.5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21</vt:i4>
      </vt:variant>
    </vt:vector>
  </HeadingPairs>
  <TitlesOfParts>
    <vt:vector size="21" baseType="lpstr">
      <vt:lpstr>Data</vt:lpstr>
      <vt:lpstr>2007 Sektion A</vt:lpstr>
      <vt:lpstr>2007 Sektion B</vt:lpstr>
      <vt:lpstr>2007 Sektion C</vt:lpstr>
      <vt:lpstr>2007 Sektion D</vt:lpstr>
      <vt:lpstr>2007 WPB</vt:lpstr>
      <vt:lpstr>2008 Sektion A</vt:lpstr>
      <vt:lpstr>2008 Sektion B</vt:lpstr>
      <vt:lpstr>2008 Sektion C</vt:lpstr>
      <vt:lpstr>2008 Sektion D</vt:lpstr>
      <vt:lpstr>2008 WPB</vt:lpstr>
      <vt:lpstr>2009 Sektion A</vt:lpstr>
      <vt:lpstr>2009 Sektion B</vt:lpstr>
      <vt:lpstr>2009 Sektion C</vt:lpstr>
      <vt:lpstr>2009 Sektion D</vt:lpstr>
      <vt:lpstr>2009 WPB</vt:lpstr>
      <vt:lpstr>2010 Sektion A</vt:lpstr>
      <vt:lpstr>2010 Sektion B</vt:lpstr>
      <vt:lpstr>2010 Sektion C</vt:lpstr>
      <vt:lpstr>2010 Sektion D</vt:lpstr>
      <vt:lpstr>2010 WPB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Hallonqvist</dc:creator>
  <cp:lastModifiedBy>Anns dator</cp:lastModifiedBy>
  <cp:lastPrinted>2011-10-26T17:09:27Z</cp:lastPrinted>
  <dcterms:created xsi:type="dcterms:W3CDTF">2006-08-19T18:11:34Z</dcterms:created>
  <dcterms:modified xsi:type="dcterms:W3CDTF">2022-01-02T17:02:34Z</dcterms:modified>
</cp:coreProperties>
</file>